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<sst xmlns="http://schemas.openxmlformats.org/spreadsheetml/2006/main" count="199" uniqueCount="106">
  <si>
    <t xml:space="preserve">kat </t>
  </si>
  <si>
    <t xml:space="preserve">Svatokopecká</t>
  </si>
  <si>
    <t xml:space="preserve"> </t>
  </si>
  <si>
    <t xml:space="preserve">příjmení</t>
  </si>
  <si>
    <t xml:space="preserve">jméno</t>
  </si>
  <si>
    <t xml:space="preserve">oddíl</t>
  </si>
  <si>
    <t xml:space="preserve">ročník</t>
  </si>
  <si>
    <t xml:space="preserve">věk</t>
  </si>
  <si>
    <t xml:space="preserve">M/Ž</t>
  </si>
  <si>
    <t xml:space="preserve">kategorie</t>
  </si>
  <si>
    <t xml:space="preserve">s.č.:</t>
  </si>
  <si>
    <t xml:space="preserve">start</t>
  </si>
  <si>
    <t xml:space="preserve">cíl</t>
  </si>
  <si>
    <t xml:space="preserve">čas</t>
  </si>
  <si>
    <t xml:space="preserve">p. v kategorii</t>
  </si>
  <si>
    <t xml:space="preserve">Procházka</t>
  </si>
  <si>
    <t xml:space="preserve">Matěj</t>
  </si>
  <si>
    <t xml:space="preserve">TJ Favorit Brno</t>
  </si>
  <si>
    <t xml:space="preserve">M</t>
  </si>
  <si>
    <t xml:space="preserve">A</t>
  </si>
  <si>
    <t xml:space="preserve">Blaho</t>
  </si>
  <si>
    <t xml:space="preserve">Martin</t>
  </si>
  <si>
    <t xml:space="preserve">Titan tri-life</t>
  </si>
  <si>
    <t xml:space="preserve">Kašpárek</t>
  </si>
  <si>
    <t xml:space="preserve">Alexandr</t>
  </si>
  <si>
    <t xml:space="preserve">Sanetrník</t>
  </si>
  <si>
    <t xml:space="preserve">David</t>
  </si>
  <si>
    <t xml:space="preserve">Wiederman </t>
  </si>
  <si>
    <t xml:space="preserve">Filip</t>
  </si>
  <si>
    <t xml:space="preserve">Cyklo Team Kolárna</t>
  </si>
  <si>
    <t xml:space="preserve">B</t>
  </si>
  <si>
    <t xml:space="preserve">Polcer</t>
  </si>
  <si>
    <t xml:space="preserve">Michal</t>
  </si>
  <si>
    <t xml:space="preserve">SK Rájec</t>
  </si>
  <si>
    <t xml:space="preserve">Macíček</t>
  </si>
  <si>
    <t xml:space="preserve">Tomáš</t>
  </si>
  <si>
    <t xml:space="preserve">Dodo team </t>
  </si>
  <si>
    <t xml:space="preserve">Vašut</t>
  </si>
  <si>
    <t xml:space="preserve">Jakub</t>
  </si>
  <si>
    <t xml:space="preserve">TJ Liga stovkařů Olomouc</t>
  </si>
  <si>
    <t xml:space="preserve">Hyndrich</t>
  </si>
  <si>
    <t xml:space="preserve">Petr</t>
  </si>
  <si>
    <t xml:space="preserve">Kováček</t>
  </si>
  <si>
    <t xml:space="preserve">TJ Rožnov pod Radhoštěm</t>
  </si>
  <si>
    <t xml:space="preserve">Moštěk</t>
  </si>
  <si>
    <t xml:space="preserve">Jan</t>
  </si>
  <si>
    <t xml:space="preserve">Open cycling academy</t>
  </si>
  <si>
    <t xml:space="preserve">Lakomý</t>
  </si>
  <si>
    <t xml:space="preserve">Vladimír</t>
  </si>
  <si>
    <t xml:space="preserve">Helia team</t>
  </si>
  <si>
    <t xml:space="preserve">Smolka</t>
  </si>
  <si>
    <t xml:space="preserve">AMT team</t>
  </si>
  <si>
    <t xml:space="preserve">C</t>
  </si>
  <si>
    <t xml:space="preserve">Lachnit</t>
  </si>
  <si>
    <t xml:space="preserve">Krejčí</t>
  </si>
  <si>
    <t xml:space="preserve">Havlena</t>
  </si>
  <si>
    <t xml:space="preserve">Velký Týnec</t>
  </si>
  <si>
    <t xml:space="preserve">Kleiner</t>
  </si>
  <si>
    <t xml:space="preserve">Miloš</t>
  </si>
  <si>
    <t xml:space="preserve">Lorenc</t>
  </si>
  <si>
    <t xml:space="preserve">Kupka</t>
  </si>
  <si>
    <t xml:space="preserve">Bike centrum Olomouc</t>
  </si>
  <si>
    <t xml:space="preserve">Majer</t>
  </si>
  <si>
    <t xml:space="preserve">Fojt</t>
  </si>
  <si>
    <t xml:space="preserve">Radovan</t>
  </si>
  <si>
    <t xml:space="preserve">D</t>
  </si>
  <si>
    <t xml:space="preserve">Šlížek</t>
  </si>
  <si>
    <t xml:space="preserve">Trisk Olomouc</t>
  </si>
  <si>
    <t xml:space="preserve">Novotný</t>
  </si>
  <si>
    <t xml:space="preserve">Radomír</t>
  </si>
  <si>
    <t xml:space="preserve">Cyklo Best Bianchi</t>
  </si>
  <si>
    <t xml:space="preserve">Plánička</t>
  </si>
  <si>
    <t xml:space="preserve">Robert</t>
  </si>
  <si>
    <t xml:space="preserve">Janeczko</t>
  </si>
  <si>
    <t xml:space="preserve">Ladermon</t>
  </si>
  <si>
    <t xml:space="preserve">Suchánek</t>
  </si>
  <si>
    <t xml:space="preserve">Marek</t>
  </si>
  <si>
    <t xml:space="preserve">Vařeka</t>
  </si>
  <si>
    <t xml:space="preserve">Krumpolc</t>
  </si>
  <si>
    <t xml:space="preserve">Jaroslav</t>
  </si>
  <si>
    <t xml:space="preserve">Šálek</t>
  </si>
  <si>
    <t xml:space="preserve">E</t>
  </si>
  <si>
    <t xml:space="preserve">Babiánek</t>
  </si>
  <si>
    <t xml:space="preserve">Milan</t>
  </si>
  <si>
    <t xml:space="preserve">Miko cycles</t>
  </si>
  <si>
    <t xml:space="preserve">Barbořák</t>
  </si>
  <si>
    <t xml:space="preserve">Bohuš</t>
  </si>
  <si>
    <t xml:space="preserve">Barbořík</t>
  </si>
  <si>
    <t xml:space="preserve">Patrik</t>
  </si>
  <si>
    <t xml:space="preserve">Force cycling team Zlín</t>
  </si>
  <si>
    <t xml:space="preserve">J</t>
  </si>
  <si>
    <t xml:space="preserve">Loveček</t>
  </si>
  <si>
    <t xml:space="preserve">Mapei Merida Kaňkovský</t>
  </si>
  <si>
    <t xml:space="preserve">Král</t>
  </si>
  <si>
    <t xml:space="preserve">Samuel</t>
  </si>
  <si>
    <t xml:space="preserve">Nakládalová</t>
  </si>
  <si>
    <t xml:space="preserve">Hana</t>
  </si>
  <si>
    <t xml:space="preserve">Ž</t>
  </si>
  <si>
    <t xml:space="preserve">W</t>
  </si>
  <si>
    <t xml:space="preserve">Večeřová </t>
  </si>
  <si>
    <t xml:space="preserve">Simona</t>
  </si>
  <si>
    <t xml:space="preserve">Kozmíková</t>
  </si>
  <si>
    <t xml:space="preserve">Z</t>
  </si>
  <si>
    <t xml:space="preserve">Dopitová</t>
  </si>
  <si>
    <t xml:space="preserve">Lucie</t>
  </si>
  <si>
    <t xml:space="preserve">Triman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</si>
</sst>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hh:mm:ss"/>
    <numFmt numFmtId="166" formatCode="0"/>
    <numFmt numFmtId="167" formatCode="#"/>
  </numFmts>
  <fonts count="8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1"/>
    </font>
    <font>
      <b val="true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255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5962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2" activeCellId="0" sqref="H2"/>
    </sheetView>
  </sheetViews>
  <sheetFormatPr defaultColWidth="11.58984375" defaultRowHeight="12.8" customHeight="true" zeroHeight="false" outlineLevelRow="0" outlineLevelCol="0"/>
  <cols>
    <col collapsed="false" customWidth="true" hidden="false" outlineLevel="0" max="1" min="1" style="1" width="9.56"/>
    <col collapsed="false" customWidth="true" hidden="false" outlineLevel="0" max="2" min="2" style="1" width="6.78"/>
    <col collapsed="false" customWidth="true" hidden="false" outlineLevel="0" max="3" min="3" style="1" width="19.57"/>
    <col collapsed="false" customWidth="true" hidden="false" outlineLevel="0" max="4" min="4" style="2" width="5.66"/>
    <col collapsed="false" customWidth="true" hidden="false" outlineLevel="0" max="5" min="5" style="2" width="4.11"/>
    <col collapsed="false" customWidth="true" hidden="false" outlineLevel="0" max="6" min="6" style="2" width="4.33"/>
    <col collapsed="false" customWidth="true" hidden="false" outlineLevel="0" max="7" min="7" style="2" width="2.99"/>
    <col collapsed="false" customWidth="true" hidden="false" outlineLevel="0" max="8" min="8" style="1" width="7.8"/>
    <col collapsed="false" customWidth="true" hidden="false" outlineLevel="0" max="11" min="9" style="3" width="7.8"/>
    <col collapsed="false" customWidth="true" hidden="false" outlineLevel="0" max="12" min="12" style="4" width="7.8"/>
    <col collapsed="false" customWidth="true" hidden="false" outlineLevel="0" max="72" min="13" style="5" width="11.33"/>
    <col collapsed="false" customWidth="false" hidden="false" outlineLevel="0" max="804" min="73" style="5" width="11.57"/>
    <col collapsed="false" customWidth="false" hidden="false" outlineLevel="0" max="906" min="805" style="6" width="11.58"/>
    <col collapsed="false" customWidth="false" hidden="false" outlineLevel="0" max="16382" min="907" style="7" width="11.58"/>
  </cols>
  <sheetData>
    <row r="1" s="14" customFormat="true" ht="11.55" hidden="false" customHeight="true" outlineLevel="0" collapsed="false">
      <c r="A1" s="8"/>
      <c r="B1" s="8"/>
      <c r="C1" s="8"/>
      <c r="D1" s="9"/>
      <c r="E1" s="9"/>
      <c r="F1" s="9"/>
      <c r="G1" s="10" t="s">
        <v>0</v>
      </c>
      <c r="H1" s="11" t="s">
        <v>1</v>
      </c>
      <c r="I1" s="12" t="s">
        <v>2</v>
      </c>
      <c r="J1" s="12" t="s">
        <v>2</v>
      </c>
      <c r="K1" s="12" t="s">
        <v>2</v>
      </c>
      <c r="L1" s="13" t="s">
        <v>2</v>
      </c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0"/>
      <c r="XFD1" s="0"/>
    </row>
    <row r="2" s="14" customFormat="true" ht="35.6" hidden="false" customHeight="true" outlineLevel="0" collapsed="false">
      <c r="A2" s="8" t="s">
        <v>3</v>
      </c>
      <c r="B2" s="8" t="s">
        <v>4</v>
      </c>
      <c r="C2" s="8" t="s">
        <v>5</v>
      </c>
      <c r="D2" s="9" t="s">
        <v>6</v>
      </c>
      <c r="E2" s="9" t="s">
        <v>7</v>
      </c>
      <c r="F2" s="9" t="s">
        <v>8</v>
      </c>
      <c r="G2" s="10" t="s">
        <v>9</v>
      </c>
      <c r="H2" s="9" t="s">
        <v>10</v>
      </c>
      <c r="I2" s="15" t="s">
        <v>11</v>
      </c>
      <c r="J2" s="15" t="s">
        <v>12</v>
      </c>
      <c r="K2" s="15" t="s">
        <v>13</v>
      </c>
      <c r="L2" s="16" t="s">
        <v>14</v>
      </c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0"/>
      <c r="XFD2" s="0"/>
    </row>
    <row r="3" s="6" customFormat="true" ht="12" hidden="false" customHeight="true" outlineLevel="0" collapsed="false">
      <c r="A3" s="17" t="s">
        <v>15</v>
      </c>
      <c r="B3" s="17" t="s">
        <v>16</v>
      </c>
      <c r="C3" s="17" t="s">
        <v>17</v>
      </c>
      <c r="D3" s="18" t="n">
        <v>2007</v>
      </c>
      <c r="E3" s="18" t="n">
        <f aca="true">YEAR(TODAY())-D3</f>
        <v>19</v>
      </c>
      <c r="F3" s="18" t="s">
        <v>18</v>
      </c>
      <c r="G3" s="18" t="s">
        <v>19</v>
      </c>
      <c r="H3" s="19" t="n">
        <v>36</v>
      </c>
      <c r="I3" s="20" t="n">
        <v>0.775</v>
      </c>
      <c r="J3" s="20" t="n">
        <v>0.79068287037037</v>
      </c>
      <c r="K3" s="20" t="n">
        <f aca="false">J3-I3</f>
        <v>0.0156828703703704</v>
      </c>
      <c r="L3" s="19" t="n">
        <v>1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XFC3" s="0"/>
      <c r="XFD3" s="0"/>
    </row>
    <row r="4" s="21" customFormat="true" ht="12" hidden="false" customHeight="true" outlineLevel="0" collapsed="false">
      <c r="A4" s="17" t="s">
        <v>20</v>
      </c>
      <c r="B4" s="17" t="s">
        <v>21</v>
      </c>
      <c r="C4" s="17" t="s">
        <v>22</v>
      </c>
      <c r="D4" s="18" t="n">
        <v>1999</v>
      </c>
      <c r="E4" s="18" t="n">
        <f aca="true">YEAR(TODAY())-D4</f>
        <v>27</v>
      </c>
      <c r="F4" s="18" t="s">
        <v>18</v>
      </c>
      <c r="G4" s="18" t="s">
        <v>19</v>
      </c>
      <c r="H4" s="19" t="n">
        <v>27</v>
      </c>
      <c r="I4" s="20" t="n">
        <v>0.76875</v>
      </c>
      <c r="J4" s="20" t="n">
        <v>0.786400462962963</v>
      </c>
      <c r="K4" s="20" t="n">
        <f aca="false">J4-I4</f>
        <v>0.017650462962963</v>
      </c>
      <c r="L4" s="19" t="n">
        <v>2</v>
      </c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0"/>
      <c r="XFD4" s="0"/>
    </row>
    <row r="5" customFormat="false" ht="12" hidden="false" customHeight="true" outlineLevel="0" collapsed="false">
      <c r="A5" s="1" t="s">
        <v>23</v>
      </c>
      <c r="B5" s="1" t="s">
        <v>24</v>
      </c>
      <c r="D5" s="2" t="n">
        <v>2003</v>
      </c>
      <c r="E5" s="2" t="n">
        <v>23</v>
      </c>
      <c r="F5" s="2" t="s">
        <v>18</v>
      </c>
      <c r="G5" s="2" t="s">
        <v>19</v>
      </c>
      <c r="H5" s="2" t="n">
        <v>120</v>
      </c>
      <c r="I5" s="20" t="n">
        <v>0.763888888888889</v>
      </c>
      <c r="J5" s="20" t="n">
        <v>0.783425925925926</v>
      </c>
      <c r="K5" s="20" t="n">
        <f aca="false">J5-I5</f>
        <v>0.019537037037037</v>
      </c>
      <c r="L5" s="4" t="n">
        <v>3</v>
      </c>
      <c r="XAR5" s="6"/>
      <c r="XAS5" s="6"/>
      <c r="XAT5" s="6"/>
      <c r="XAU5" s="6"/>
      <c r="XAV5" s="6"/>
      <c r="XAW5" s="6"/>
      <c r="XAX5" s="6"/>
      <c r="XAY5" s="6"/>
      <c r="XAZ5" s="6"/>
      <c r="XBA5" s="6"/>
      <c r="XBB5" s="6"/>
      <c r="XBC5" s="6"/>
      <c r="XBD5" s="6"/>
      <c r="XBE5" s="6"/>
      <c r="XBF5" s="6"/>
      <c r="XBG5" s="6"/>
      <c r="XBH5" s="6"/>
      <c r="XBI5" s="6"/>
      <c r="XBJ5" s="6"/>
      <c r="XBK5" s="6"/>
      <c r="XBL5" s="6"/>
      <c r="XBM5" s="6"/>
      <c r="XBN5" s="6"/>
      <c r="XBO5" s="6"/>
      <c r="XBP5" s="6"/>
      <c r="XBQ5" s="6"/>
      <c r="XBR5" s="6"/>
      <c r="XBS5" s="6"/>
      <c r="XBT5" s="6"/>
      <c r="XBU5" s="6"/>
      <c r="XBV5" s="6"/>
      <c r="XBW5" s="6"/>
      <c r="XBX5" s="6"/>
      <c r="XBY5" s="6"/>
      <c r="XBZ5" s="6"/>
      <c r="XCA5" s="6"/>
      <c r="XCB5" s="6"/>
      <c r="XCC5" s="6"/>
      <c r="XCD5" s="6"/>
      <c r="XCE5" s="6"/>
      <c r="XCF5" s="6"/>
      <c r="XCG5" s="6"/>
      <c r="XCH5" s="6"/>
      <c r="XCI5" s="6"/>
      <c r="XCJ5" s="6"/>
      <c r="XCK5" s="6"/>
      <c r="XCL5" s="6"/>
      <c r="XCM5" s="6"/>
      <c r="XCN5" s="6"/>
      <c r="XCO5" s="6"/>
      <c r="XCP5" s="6"/>
      <c r="XCQ5" s="6"/>
      <c r="XCR5" s="6"/>
      <c r="XCS5" s="6"/>
      <c r="XCT5" s="6"/>
      <c r="XCU5" s="6"/>
      <c r="XCV5" s="6"/>
      <c r="XCW5" s="6"/>
      <c r="XCX5" s="6"/>
      <c r="XCY5" s="6"/>
      <c r="XCZ5" s="6"/>
      <c r="XDA5" s="6"/>
      <c r="XDB5" s="6"/>
      <c r="XDC5" s="6"/>
      <c r="XDD5" s="6"/>
      <c r="XDE5" s="6"/>
      <c r="XDF5" s="6"/>
      <c r="XDG5" s="6"/>
      <c r="XDH5" s="6"/>
      <c r="XDI5" s="6"/>
      <c r="XDJ5" s="6"/>
      <c r="XDK5" s="6"/>
      <c r="XDL5" s="6"/>
      <c r="XDM5" s="6"/>
      <c r="XDN5" s="6"/>
      <c r="XDO5" s="6"/>
      <c r="XDP5" s="6"/>
      <c r="XDQ5" s="6"/>
      <c r="XDR5" s="6"/>
      <c r="XDS5" s="6"/>
      <c r="XDT5" s="6"/>
      <c r="XDU5" s="6"/>
      <c r="XDV5" s="6"/>
      <c r="XDW5" s="6"/>
      <c r="XDX5" s="6"/>
      <c r="XDY5" s="6"/>
      <c r="XDZ5" s="6"/>
      <c r="XEA5" s="6"/>
      <c r="XEB5" s="6"/>
      <c r="XEC5" s="6"/>
      <c r="XED5" s="6"/>
      <c r="XEE5" s="6"/>
      <c r="XEF5" s="6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customFormat="false" ht="12" hidden="false" customHeight="true" outlineLevel="0" collapsed="false">
      <c r="A6" s="1" t="s">
        <v>25</v>
      </c>
      <c r="B6" s="1" t="s">
        <v>26</v>
      </c>
      <c r="D6" s="2" t="n">
        <v>2000</v>
      </c>
      <c r="E6" s="2" t="n">
        <v>26</v>
      </c>
      <c r="F6" s="2" t="s">
        <v>18</v>
      </c>
      <c r="G6" s="2" t="s">
        <v>19</v>
      </c>
      <c r="H6" s="2" t="n">
        <v>123</v>
      </c>
      <c r="I6" s="20" t="n">
        <v>0.765972222222222</v>
      </c>
      <c r="J6" s="20" t="n">
        <v>0.790416666666667</v>
      </c>
      <c r="K6" s="20" t="n">
        <f aca="false">J6-I6</f>
        <v>0.0244444444444444</v>
      </c>
      <c r="L6" s="4" t="n">
        <v>4</v>
      </c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</row>
    <row r="7" s="21" customFormat="true" ht="12" hidden="false" customHeight="true" outlineLevel="0" collapsed="false">
      <c r="A7" s="17" t="s">
        <v>27</v>
      </c>
      <c r="B7" s="17" t="s">
        <v>28</v>
      </c>
      <c r="C7" s="17" t="s">
        <v>29</v>
      </c>
      <c r="D7" s="18" t="n">
        <v>1994</v>
      </c>
      <c r="E7" s="18" t="n">
        <f aca="true">YEAR(TODAY())-D7</f>
        <v>32</v>
      </c>
      <c r="F7" s="18" t="s">
        <v>18</v>
      </c>
      <c r="G7" s="18" t="s">
        <v>30</v>
      </c>
      <c r="H7" s="19" t="n">
        <v>37</v>
      </c>
      <c r="I7" s="20" t="n">
        <v>0.775694444444445</v>
      </c>
      <c r="J7" s="20" t="n">
        <v>0.792523148148148</v>
      </c>
      <c r="K7" s="20" t="n">
        <f aca="false">J7-I7</f>
        <v>0.0168287037037037</v>
      </c>
      <c r="L7" s="19" t="n">
        <v>1</v>
      </c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XAR7" s="6"/>
      <c r="XAS7" s="6"/>
      <c r="XAT7" s="6"/>
      <c r="XAU7" s="6"/>
      <c r="XAV7" s="6"/>
      <c r="XAW7" s="6"/>
      <c r="XAX7" s="6"/>
      <c r="XAY7" s="6"/>
      <c r="XAZ7" s="6"/>
      <c r="XBA7" s="6"/>
      <c r="XBB7" s="6"/>
      <c r="XBC7" s="6"/>
      <c r="XBD7" s="6"/>
      <c r="XBE7" s="6"/>
      <c r="XBF7" s="6"/>
      <c r="XBG7" s="6"/>
      <c r="XBH7" s="6"/>
      <c r="XBI7" s="6"/>
      <c r="XBJ7" s="6"/>
      <c r="XBK7" s="6"/>
      <c r="XBL7" s="6"/>
      <c r="XBM7" s="6"/>
      <c r="XBN7" s="6"/>
      <c r="XBO7" s="6"/>
      <c r="XBP7" s="6"/>
      <c r="XBQ7" s="6"/>
      <c r="XBR7" s="6"/>
      <c r="XBS7" s="6"/>
      <c r="XBT7" s="6"/>
      <c r="XBU7" s="6"/>
      <c r="XBV7" s="6"/>
      <c r="XBW7" s="6"/>
      <c r="XBX7" s="6"/>
      <c r="XBY7" s="6"/>
      <c r="XBZ7" s="6"/>
      <c r="XCA7" s="6"/>
      <c r="XCB7" s="6"/>
      <c r="XCC7" s="6"/>
      <c r="XCD7" s="6"/>
      <c r="XCE7" s="6"/>
      <c r="XCF7" s="6"/>
      <c r="XCG7" s="6"/>
      <c r="XCH7" s="6"/>
      <c r="XCI7" s="6"/>
      <c r="XCJ7" s="6"/>
      <c r="XCK7" s="6"/>
      <c r="XCL7" s="6"/>
      <c r="XCM7" s="6"/>
      <c r="XCN7" s="6"/>
      <c r="XCO7" s="6"/>
      <c r="XCP7" s="6"/>
      <c r="XCQ7" s="6"/>
      <c r="XCR7" s="6"/>
      <c r="XCS7" s="6"/>
      <c r="XCT7" s="6"/>
      <c r="XCU7" s="6"/>
      <c r="XCV7" s="6"/>
      <c r="XCW7" s="6"/>
      <c r="XCX7" s="6"/>
      <c r="XCY7" s="6"/>
      <c r="XCZ7" s="6"/>
      <c r="XDA7" s="6"/>
      <c r="XDB7" s="6"/>
      <c r="XDC7" s="6"/>
      <c r="XDD7" s="6"/>
      <c r="XDE7" s="6"/>
      <c r="XDF7" s="6"/>
      <c r="XDG7" s="6"/>
      <c r="XDH7" s="6"/>
      <c r="XDI7" s="6"/>
      <c r="XDJ7" s="6"/>
      <c r="XDK7" s="6"/>
      <c r="XDL7" s="6"/>
      <c r="XDM7" s="6"/>
      <c r="XDN7" s="6"/>
      <c r="XDO7" s="6"/>
      <c r="XDP7" s="6"/>
      <c r="XDQ7" s="6"/>
      <c r="XDR7" s="6"/>
      <c r="XDS7" s="6"/>
      <c r="XDT7" s="6"/>
      <c r="XDU7" s="6"/>
      <c r="XDV7" s="6"/>
      <c r="XDW7" s="6"/>
      <c r="XDX7" s="6"/>
      <c r="XDY7" s="6"/>
      <c r="XDZ7" s="6"/>
      <c r="XEA7" s="6"/>
      <c r="XEB7" s="6"/>
      <c r="XEC7" s="6"/>
      <c r="XED7" s="6"/>
      <c r="XEE7" s="6"/>
      <c r="XEF7" s="6"/>
      <c r="XEG7" s="6"/>
      <c r="XEH7" s="6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0"/>
      <c r="XFD7" s="0"/>
    </row>
    <row r="8" s="21" customFormat="true" ht="12" hidden="false" customHeight="true" outlineLevel="0" collapsed="false">
      <c r="A8" s="17" t="s">
        <v>31</v>
      </c>
      <c r="B8" s="17" t="s">
        <v>32</v>
      </c>
      <c r="C8" s="17" t="s">
        <v>33</v>
      </c>
      <c r="D8" s="18" t="n">
        <v>1987</v>
      </c>
      <c r="E8" s="18" t="n">
        <f aca="true">YEAR(TODAY())-D8</f>
        <v>39</v>
      </c>
      <c r="F8" s="18" t="s">
        <v>18</v>
      </c>
      <c r="G8" s="18" t="s">
        <v>30</v>
      </c>
      <c r="H8" s="19" t="n">
        <v>106</v>
      </c>
      <c r="I8" s="20" t="n">
        <v>0.754166666666667</v>
      </c>
      <c r="J8" s="20" t="n">
        <v>0.771331018518519</v>
      </c>
      <c r="K8" s="20" t="n">
        <f aca="false">J8-I8</f>
        <v>0.0171643518518519</v>
      </c>
      <c r="L8" s="19" t="n">
        <v>2</v>
      </c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0"/>
      <c r="XFD8" s="0"/>
    </row>
    <row r="9" s="21" customFormat="true" ht="12" hidden="false" customHeight="true" outlineLevel="0" collapsed="false">
      <c r="A9" s="17" t="s">
        <v>34</v>
      </c>
      <c r="B9" s="17" t="s">
        <v>35</v>
      </c>
      <c r="C9" s="17" t="s">
        <v>36</v>
      </c>
      <c r="D9" s="18" t="n">
        <v>1987</v>
      </c>
      <c r="E9" s="18" t="n">
        <f aca="true">YEAR(TODAY())-D9</f>
        <v>39</v>
      </c>
      <c r="F9" s="18" t="s">
        <v>18</v>
      </c>
      <c r="G9" s="18" t="s">
        <v>30</v>
      </c>
      <c r="H9" s="19" t="n">
        <v>101</v>
      </c>
      <c r="I9" s="20" t="n">
        <v>0.750694444444444</v>
      </c>
      <c r="J9" s="20" t="n">
        <v>0.767928240740741</v>
      </c>
      <c r="K9" s="20" t="n">
        <f aca="false">J9-I9</f>
        <v>0.0172337962962963</v>
      </c>
      <c r="L9" s="19" t="n">
        <v>3</v>
      </c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XAR9" s="6"/>
      <c r="XAS9" s="6"/>
      <c r="XAT9" s="6"/>
      <c r="XAU9" s="6"/>
      <c r="XAV9" s="6"/>
      <c r="XAW9" s="6"/>
      <c r="XAX9" s="6"/>
      <c r="XAY9" s="6"/>
      <c r="XAZ9" s="6"/>
      <c r="XBA9" s="6"/>
      <c r="XBB9" s="6"/>
      <c r="XBC9" s="6"/>
      <c r="XBD9" s="6"/>
      <c r="XBE9" s="6"/>
      <c r="XBF9" s="6"/>
      <c r="XBG9" s="6"/>
      <c r="XBH9" s="6"/>
      <c r="XBI9" s="6"/>
      <c r="XBJ9" s="6"/>
      <c r="XBK9" s="6"/>
      <c r="XBL9" s="6"/>
      <c r="XBM9" s="6"/>
      <c r="XBN9" s="6"/>
      <c r="XBO9" s="6"/>
      <c r="XBP9" s="6"/>
      <c r="XBQ9" s="6"/>
      <c r="XBR9" s="6"/>
      <c r="XBS9" s="6"/>
      <c r="XBT9" s="6"/>
      <c r="XBU9" s="6"/>
      <c r="XBV9" s="6"/>
      <c r="XBW9" s="6"/>
      <c r="XBX9" s="6"/>
      <c r="XBY9" s="6"/>
      <c r="XBZ9" s="6"/>
      <c r="XCA9" s="6"/>
      <c r="XCB9" s="6"/>
      <c r="XCC9" s="6"/>
      <c r="XCD9" s="6"/>
      <c r="XCE9" s="6"/>
      <c r="XCF9" s="6"/>
      <c r="XCG9" s="6"/>
      <c r="XCH9" s="6"/>
      <c r="XCI9" s="6"/>
      <c r="XCJ9" s="6"/>
      <c r="XCK9" s="6"/>
      <c r="XCL9" s="6"/>
      <c r="XCM9" s="6"/>
      <c r="XCN9" s="6"/>
      <c r="XCO9" s="6"/>
      <c r="XCP9" s="6"/>
      <c r="XCQ9" s="6"/>
      <c r="XCR9" s="6"/>
      <c r="XCS9" s="6"/>
      <c r="XCT9" s="6"/>
      <c r="XCU9" s="6"/>
      <c r="XCV9" s="6"/>
      <c r="XCW9" s="6"/>
      <c r="XCX9" s="6"/>
      <c r="XCY9" s="6"/>
      <c r="XCZ9" s="6"/>
      <c r="XDA9" s="6"/>
      <c r="XDB9" s="6"/>
      <c r="XDC9" s="6"/>
      <c r="XDD9" s="6"/>
      <c r="XDE9" s="6"/>
      <c r="XDF9" s="6"/>
      <c r="XDG9" s="6"/>
      <c r="XDH9" s="6"/>
      <c r="XDI9" s="6"/>
      <c r="XDJ9" s="6"/>
      <c r="XDK9" s="6"/>
      <c r="XDL9" s="6"/>
      <c r="XDM9" s="6"/>
      <c r="XDN9" s="6"/>
      <c r="XDO9" s="6"/>
      <c r="XDP9" s="6"/>
      <c r="XDQ9" s="6"/>
      <c r="XDR9" s="6"/>
      <c r="XDS9" s="6"/>
      <c r="XDT9" s="6"/>
      <c r="XDU9" s="6"/>
      <c r="XDV9" s="6"/>
      <c r="XDW9" s="6"/>
      <c r="XDX9" s="6"/>
      <c r="XDY9" s="6"/>
      <c r="XDZ9" s="6"/>
      <c r="XEA9" s="6"/>
      <c r="XEB9" s="6"/>
      <c r="XEC9" s="6"/>
      <c r="XED9" s="6"/>
      <c r="XEE9" s="6"/>
      <c r="XEF9" s="6"/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0"/>
      <c r="XFD9" s="0"/>
    </row>
    <row r="10" s="21" customFormat="true" ht="12" hidden="false" customHeight="true" outlineLevel="0" collapsed="false">
      <c r="A10" s="17" t="s">
        <v>37</v>
      </c>
      <c r="B10" s="17" t="s">
        <v>38</v>
      </c>
      <c r="C10" s="17" t="s">
        <v>39</v>
      </c>
      <c r="D10" s="18" t="n">
        <v>1987</v>
      </c>
      <c r="E10" s="18" t="n">
        <f aca="true">YEAR(TODAY())-D10</f>
        <v>39</v>
      </c>
      <c r="F10" s="18" t="s">
        <v>18</v>
      </c>
      <c r="G10" s="18" t="s">
        <v>30</v>
      </c>
      <c r="H10" s="19" t="n">
        <v>111</v>
      </c>
      <c r="I10" s="20" t="n">
        <v>0.757638888888889</v>
      </c>
      <c r="J10" s="20" t="n">
        <v>0.775775462962963</v>
      </c>
      <c r="K10" s="20" t="n">
        <f aca="false">J10-I10</f>
        <v>0.0181365740740741</v>
      </c>
      <c r="L10" s="19" t="n">
        <v>4</v>
      </c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XAR10" s="6"/>
      <c r="XAS10" s="6"/>
      <c r="XAT10" s="6"/>
      <c r="XAU10" s="6"/>
      <c r="XAV10" s="6"/>
      <c r="XAW10" s="6"/>
      <c r="XAX10" s="6"/>
      <c r="XAY10" s="6"/>
      <c r="XAZ10" s="6"/>
      <c r="XBA10" s="6"/>
      <c r="XBB10" s="6"/>
      <c r="XBC10" s="6"/>
      <c r="XBD10" s="6"/>
      <c r="XBE10" s="6"/>
      <c r="XBF10" s="6"/>
      <c r="XBG10" s="6"/>
      <c r="XBH10" s="6"/>
      <c r="XBI10" s="6"/>
      <c r="XBJ10" s="6"/>
      <c r="XBK10" s="6"/>
      <c r="XBL10" s="6"/>
      <c r="XBM10" s="6"/>
      <c r="XBN10" s="6"/>
      <c r="XBO10" s="6"/>
      <c r="XBP10" s="6"/>
      <c r="XBQ10" s="6"/>
      <c r="XBR10" s="6"/>
      <c r="XBS10" s="6"/>
      <c r="XBT10" s="6"/>
      <c r="XBU10" s="6"/>
      <c r="XBV10" s="6"/>
      <c r="XBW10" s="6"/>
      <c r="XBX10" s="6"/>
      <c r="XBY10" s="6"/>
      <c r="XBZ10" s="6"/>
      <c r="XCA10" s="6"/>
      <c r="XCB10" s="6"/>
      <c r="XCC10" s="6"/>
      <c r="XCD10" s="6"/>
      <c r="XCE10" s="6"/>
      <c r="XCF10" s="6"/>
      <c r="XCG10" s="6"/>
      <c r="XCH10" s="6"/>
      <c r="XCI10" s="6"/>
      <c r="XCJ10" s="6"/>
      <c r="XCK10" s="6"/>
      <c r="XCL10" s="6"/>
      <c r="XCM10" s="6"/>
      <c r="XCN10" s="6"/>
      <c r="XCO10" s="6"/>
      <c r="XCP10" s="6"/>
      <c r="XCQ10" s="6"/>
      <c r="XCR10" s="6"/>
      <c r="XCS10" s="6"/>
      <c r="XCT10" s="6"/>
      <c r="XCU10" s="6"/>
      <c r="XCV10" s="6"/>
      <c r="XCW10" s="6"/>
      <c r="XCX10" s="6"/>
      <c r="XCY10" s="6"/>
      <c r="XCZ10" s="6"/>
      <c r="XDA10" s="6"/>
      <c r="XDB10" s="6"/>
      <c r="XDC10" s="6"/>
      <c r="XDD10" s="6"/>
      <c r="XDE10" s="6"/>
      <c r="XDF10" s="6"/>
      <c r="XDG10" s="6"/>
      <c r="XDH10" s="6"/>
      <c r="XDI10" s="6"/>
      <c r="XDJ10" s="6"/>
      <c r="XDK10" s="6"/>
      <c r="XDL10" s="6"/>
      <c r="XDM10" s="6"/>
      <c r="XDN10" s="6"/>
      <c r="XDO10" s="6"/>
      <c r="XDP10" s="6"/>
      <c r="XDQ10" s="6"/>
      <c r="XDR10" s="6"/>
      <c r="XDS10" s="6"/>
      <c r="XDT10" s="6"/>
      <c r="XDU10" s="6"/>
      <c r="XDV10" s="6"/>
      <c r="XDW10" s="6"/>
      <c r="XDX10" s="6"/>
      <c r="XDY10" s="6"/>
      <c r="XDZ10" s="6"/>
      <c r="XEA10" s="6"/>
      <c r="XEB10" s="6"/>
      <c r="XEC10" s="6"/>
      <c r="XED10" s="6"/>
      <c r="XEE10" s="6"/>
      <c r="XEF10" s="6"/>
      <c r="XEG10" s="6"/>
      <c r="XEH10" s="6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0"/>
      <c r="XFD10" s="0"/>
    </row>
    <row r="11" s="21" customFormat="true" ht="12" hidden="false" customHeight="true" outlineLevel="0" collapsed="false">
      <c r="A11" s="17" t="s">
        <v>40</v>
      </c>
      <c r="B11" s="17" t="s">
        <v>41</v>
      </c>
      <c r="C11" s="17"/>
      <c r="D11" s="18" t="n">
        <v>1990</v>
      </c>
      <c r="E11" s="18" t="n">
        <f aca="true">YEAR(TODAY())-D11</f>
        <v>36</v>
      </c>
      <c r="F11" s="18" t="s">
        <v>18</v>
      </c>
      <c r="G11" s="18" t="s">
        <v>30</v>
      </c>
      <c r="H11" s="19" t="n">
        <v>119</v>
      </c>
      <c r="I11" s="20" t="n">
        <v>0.763194444444444</v>
      </c>
      <c r="J11" s="20" t="n">
        <v>0.781712962962963</v>
      </c>
      <c r="K11" s="20" t="n">
        <f aca="false">J11-I11</f>
        <v>0.0185185185185185</v>
      </c>
      <c r="L11" s="19" t="n">
        <v>5</v>
      </c>
      <c r="ACM11" s="5"/>
      <c r="ACN11" s="5"/>
      <c r="ACO11" s="5"/>
      <c r="ACP11" s="5"/>
      <c r="ACQ11" s="5"/>
      <c r="ACR11" s="5"/>
      <c r="ACS11" s="5"/>
      <c r="ACT11" s="5"/>
      <c r="ACU11" s="5"/>
      <c r="ACV11" s="5"/>
      <c r="ACW11" s="5"/>
      <c r="ACX11" s="5"/>
      <c r="ACY11" s="5"/>
      <c r="ACZ11" s="5"/>
      <c r="ADA11" s="5"/>
      <c r="ADB11" s="5"/>
      <c r="ADC11" s="5"/>
      <c r="ADD11" s="5"/>
      <c r="ADE11" s="5"/>
      <c r="ADF11" s="5"/>
      <c r="ADG11" s="5"/>
      <c r="ADH11" s="5"/>
      <c r="ADI11" s="5"/>
      <c r="ADJ11" s="5"/>
      <c r="ADK11" s="5"/>
      <c r="ADL11" s="5"/>
      <c r="ADM11" s="5"/>
      <c r="ADN11" s="5"/>
      <c r="ADO11" s="5"/>
      <c r="ADP11" s="5"/>
      <c r="ADQ11" s="5"/>
      <c r="ADR11" s="5"/>
      <c r="ADS11" s="5"/>
      <c r="ADT11" s="5"/>
      <c r="ADU11" s="5"/>
      <c r="ADV11" s="5"/>
      <c r="ADW11" s="5"/>
      <c r="ADX11" s="5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XAR11" s="6"/>
      <c r="XAS11" s="6"/>
      <c r="XAT11" s="6"/>
      <c r="XAU11" s="6"/>
      <c r="XAV11" s="6"/>
      <c r="XAW11" s="6"/>
      <c r="XAX11" s="6"/>
      <c r="XAY11" s="6"/>
      <c r="XAZ11" s="6"/>
      <c r="XBA11" s="6"/>
      <c r="XBB11" s="6"/>
      <c r="XBC11" s="6"/>
      <c r="XBD11" s="6"/>
      <c r="XBE11" s="6"/>
      <c r="XBF11" s="6"/>
      <c r="XBG11" s="6"/>
      <c r="XBH11" s="6"/>
      <c r="XBI11" s="6"/>
      <c r="XBJ11" s="6"/>
      <c r="XBK11" s="6"/>
      <c r="XBL11" s="6"/>
      <c r="XBM11" s="6"/>
      <c r="XBN11" s="6"/>
      <c r="XBO11" s="6"/>
      <c r="XBP11" s="6"/>
      <c r="XBQ11" s="6"/>
      <c r="XBR11" s="6"/>
      <c r="XBS11" s="6"/>
      <c r="XBT11" s="6"/>
      <c r="XBU11" s="6"/>
      <c r="XBV11" s="6"/>
      <c r="XBW11" s="6"/>
      <c r="XBX11" s="6"/>
      <c r="XBY11" s="6"/>
      <c r="XBZ11" s="6"/>
      <c r="XCA11" s="6"/>
      <c r="XCB11" s="6"/>
      <c r="XCC11" s="6"/>
      <c r="XCD11" s="6"/>
      <c r="XCE11" s="6"/>
      <c r="XCF11" s="6"/>
      <c r="XCG11" s="6"/>
      <c r="XCH11" s="6"/>
      <c r="XCI11" s="6"/>
      <c r="XCJ11" s="6"/>
      <c r="XCK11" s="6"/>
      <c r="XCL11" s="6"/>
      <c r="XCM11" s="6"/>
      <c r="XCN11" s="6"/>
      <c r="XCO11" s="6"/>
      <c r="XCP11" s="6"/>
      <c r="XCQ11" s="6"/>
      <c r="XCR11" s="6"/>
      <c r="XCS11" s="6"/>
      <c r="XCT11" s="6"/>
      <c r="XCU11" s="6"/>
      <c r="XCV11" s="6"/>
      <c r="XCW11" s="6"/>
      <c r="XCX11" s="6"/>
      <c r="XCY11" s="6"/>
      <c r="XCZ11" s="6"/>
      <c r="XDA11" s="6"/>
      <c r="XDB11" s="6"/>
      <c r="XDC11" s="6"/>
      <c r="XDD11" s="6"/>
      <c r="XDE11" s="6"/>
      <c r="XDF11" s="6"/>
      <c r="XDG11" s="6"/>
      <c r="XDH11" s="6"/>
      <c r="XDI11" s="6"/>
      <c r="XDJ11" s="6"/>
      <c r="XDK11" s="6"/>
      <c r="XDL11" s="6"/>
      <c r="XDM11" s="6"/>
      <c r="XDN11" s="6"/>
      <c r="XDO11" s="6"/>
      <c r="XDP11" s="6"/>
      <c r="XDQ11" s="6"/>
      <c r="XDR11" s="6"/>
      <c r="XDS11" s="6"/>
      <c r="XDT11" s="6"/>
      <c r="XDU11" s="6"/>
      <c r="XDV11" s="6"/>
      <c r="XDW11" s="6"/>
      <c r="XDX11" s="6"/>
      <c r="XDY11" s="6"/>
      <c r="XDZ11" s="6"/>
      <c r="XEA11" s="6"/>
      <c r="XEB11" s="6"/>
      <c r="XEC11" s="6"/>
      <c r="XED11" s="6"/>
      <c r="XEE11" s="6"/>
      <c r="XEF11" s="6"/>
      <c r="XEG11" s="6"/>
      <c r="XEH11" s="6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0"/>
      <c r="XFD11" s="0"/>
    </row>
    <row r="12" s="6" customFormat="true" ht="12" hidden="false" customHeight="true" outlineLevel="0" collapsed="false">
      <c r="A12" s="17" t="s">
        <v>42</v>
      </c>
      <c r="B12" s="17" t="s">
        <v>21</v>
      </c>
      <c r="C12" s="17" t="s">
        <v>43</v>
      </c>
      <c r="D12" s="18" t="n">
        <v>1990</v>
      </c>
      <c r="E12" s="18" t="n">
        <f aca="true">YEAR(TODAY())-D12</f>
        <v>36</v>
      </c>
      <c r="F12" s="18" t="s">
        <v>18</v>
      </c>
      <c r="G12" s="18" t="s">
        <v>30</v>
      </c>
      <c r="H12" s="19" t="n">
        <v>116</v>
      </c>
      <c r="I12" s="20" t="n">
        <v>0.761111111111111</v>
      </c>
      <c r="J12" s="20" t="n">
        <v>0.779664351851852</v>
      </c>
      <c r="K12" s="20" t="n">
        <f aca="false">J12-I12</f>
        <v>0.0185532407407407</v>
      </c>
      <c r="L12" s="19" t="n">
        <v>6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5"/>
      <c r="ACN12" s="5"/>
      <c r="ACO12" s="5"/>
      <c r="ACP12" s="5"/>
      <c r="ACQ12" s="5"/>
      <c r="ACR12" s="5"/>
      <c r="ACS12" s="5"/>
      <c r="ACT12" s="5"/>
      <c r="ACU12" s="5"/>
      <c r="ACV12" s="5"/>
      <c r="ACW12" s="5"/>
      <c r="ACX12" s="5"/>
      <c r="ACY12" s="5"/>
      <c r="ACZ12" s="5"/>
      <c r="ADA12" s="5"/>
      <c r="ADB12" s="5"/>
      <c r="ADC12" s="5"/>
      <c r="ADD12" s="5"/>
      <c r="ADE12" s="5"/>
      <c r="ADF12" s="5"/>
      <c r="ADG12" s="5"/>
      <c r="ADH12" s="5"/>
      <c r="ADI12" s="5"/>
      <c r="ADJ12" s="5"/>
      <c r="ADK12" s="5"/>
      <c r="ADL12" s="5"/>
      <c r="ADM12" s="5"/>
      <c r="ADN12" s="5"/>
      <c r="ADO12" s="5"/>
      <c r="ADP12" s="5"/>
      <c r="ADQ12" s="5"/>
      <c r="ADR12" s="5"/>
      <c r="ADS12" s="5"/>
      <c r="ADT12" s="5"/>
      <c r="ADU12" s="5"/>
      <c r="ADV12" s="5"/>
      <c r="ADW12" s="5"/>
      <c r="ADX12" s="5"/>
      <c r="XFC12" s="0"/>
      <c r="XFD12" s="0"/>
    </row>
    <row r="13" s="6" customFormat="true" ht="12" hidden="false" customHeight="true" outlineLevel="0" collapsed="false">
      <c r="A13" s="17" t="s">
        <v>44</v>
      </c>
      <c r="B13" s="17" t="s">
        <v>45</v>
      </c>
      <c r="C13" s="17" t="s">
        <v>46</v>
      </c>
      <c r="D13" s="18" t="n">
        <v>1993</v>
      </c>
      <c r="E13" s="18" t="n">
        <f aca="true">YEAR(TODAY())-D13</f>
        <v>33</v>
      </c>
      <c r="F13" s="18" t="s">
        <v>18</v>
      </c>
      <c r="G13" s="18" t="s">
        <v>30</v>
      </c>
      <c r="H13" s="19" t="n">
        <v>34</v>
      </c>
      <c r="I13" s="20" t="n">
        <v>0.773611111111111</v>
      </c>
      <c r="J13" s="20" t="n">
        <v>0.792488425925926</v>
      </c>
      <c r="K13" s="20" t="n">
        <f aca="false">J13-I13</f>
        <v>0.0188773148148148</v>
      </c>
      <c r="L13" s="19" t="n">
        <v>7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5"/>
      <c r="ACN13" s="5"/>
      <c r="ACO13" s="5"/>
      <c r="ACP13" s="5"/>
      <c r="ACQ13" s="5"/>
      <c r="ACR13" s="5"/>
      <c r="ACS13" s="5"/>
      <c r="ACT13" s="5"/>
      <c r="ACU13" s="5"/>
      <c r="ACV13" s="5"/>
      <c r="ACW13" s="5"/>
      <c r="ACX13" s="5"/>
      <c r="ACY13" s="5"/>
      <c r="ACZ13" s="5"/>
      <c r="ADA13" s="5"/>
      <c r="ADB13" s="5"/>
      <c r="ADC13" s="5"/>
      <c r="ADD13" s="5"/>
      <c r="ADE13" s="5"/>
      <c r="ADF13" s="5"/>
      <c r="ADG13" s="5"/>
      <c r="ADH13" s="5"/>
      <c r="ADI13" s="5"/>
      <c r="ADJ13" s="5"/>
      <c r="ADK13" s="5"/>
      <c r="ADL13" s="5"/>
      <c r="ADM13" s="5"/>
      <c r="ADN13" s="5"/>
      <c r="ADO13" s="5"/>
      <c r="ADP13" s="5"/>
      <c r="ADQ13" s="5"/>
      <c r="ADR13" s="5"/>
      <c r="ADS13" s="5"/>
      <c r="ADT13" s="5"/>
      <c r="ADU13" s="5"/>
      <c r="ADV13" s="5"/>
      <c r="ADW13" s="5"/>
      <c r="ADX13" s="5"/>
      <c r="XFC13" s="0"/>
      <c r="XFD13" s="0"/>
    </row>
    <row r="14" s="6" customFormat="true" ht="12" hidden="false" customHeight="true" outlineLevel="0" collapsed="false">
      <c r="A14" s="17" t="s">
        <v>47</v>
      </c>
      <c r="B14" s="17" t="s">
        <v>48</v>
      </c>
      <c r="C14" s="17" t="s">
        <v>49</v>
      </c>
      <c r="D14" s="18" t="n">
        <v>1989</v>
      </c>
      <c r="E14" s="18" t="n">
        <f aca="true">YEAR(TODAY())-D14</f>
        <v>37</v>
      </c>
      <c r="F14" s="18" t="s">
        <v>18</v>
      </c>
      <c r="G14" s="18" t="s">
        <v>30</v>
      </c>
      <c r="H14" s="19" t="n">
        <v>24</v>
      </c>
      <c r="I14" s="20" t="n">
        <v>0.766666666666667</v>
      </c>
      <c r="J14" s="20" t="n">
        <v>0.786944444444444</v>
      </c>
      <c r="K14" s="20" t="n">
        <f aca="false">J14-I14</f>
        <v>0.0202777777777778</v>
      </c>
      <c r="L14" s="19" t="n">
        <v>8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XFC14" s="0"/>
      <c r="XFD14" s="0"/>
    </row>
    <row r="15" s="21" customFormat="true" ht="12" hidden="false" customHeight="true" outlineLevel="0" collapsed="false">
      <c r="A15" s="17" t="s">
        <v>50</v>
      </c>
      <c r="B15" s="17" t="s">
        <v>32</v>
      </c>
      <c r="C15" s="17" t="s">
        <v>51</v>
      </c>
      <c r="D15" s="18" t="n">
        <v>1981</v>
      </c>
      <c r="E15" s="18" t="n">
        <f aca="true">YEAR(TODAY())-D15</f>
        <v>45</v>
      </c>
      <c r="F15" s="18" t="s">
        <v>18</v>
      </c>
      <c r="G15" s="18" t="s">
        <v>52</v>
      </c>
      <c r="H15" s="19" t="n">
        <v>30</v>
      </c>
      <c r="I15" s="20" t="n">
        <v>0.770833333333333</v>
      </c>
      <c r="J15" s="20" t="n">
        <v>0.787407407407407</v>
      </c>
      <c r="K15" s="20" t="n">
        <f aca="false">J15-I15</f>
        <v>0.0165740740740741</v>
      </c>
      <c r="L15" s="19" t="n">
        <v>1</v>
      </c>
      <c r="ACM15" s="5"/>
      <c r="ACN15" s="5"/>
      <c r="ACO15" s="5"/>
      <c r="ACP15" s="5"/>
      <c r="ACQ15" s="5"/>
      <c r="ACR15" s="5"/>
      <c r="ACS15" s="5"/>
      <c r="ACT15" s="5"/>
      <c r="ACU15" s="5"/>
      <c r="ACV15" s="5"/>
      <c r="ACW15" s="5"/>
      <c r="ACX15" s="5"/>
      <c r="ACY15" s="5"/>
      <c r="ACZ15" s="5"/>
      <c r="ADA15" s="5"/>
      <c r="ADB15" s="5"/>
      <c r="ADC15" s="5"/>
      <c r="ADD15" s="5"/>
      <c r="ADE15" s="5"/>
      <c r="ADF15" s="5"/>
      <c r="ADG15" s="5"/>
      <c r="ADH15" s="5"/>
      <c r="ADI15" s="5"/>
      <c r="ADJ15" s="5"/>
      <c r="ADK15" s="5"/>
      <c r="ADL15" s="5"/>
      <c r="ADM15" s="5"/>
      <c r="ADN15" s="5"/>
      <c r="ADO15" s="5"/>
      <c r="ADP15" s="5"/>
      <c r="ADQ15" s="5"/>
      <c r="ADR15" s="5"/>
      <c r="ADS15" s="5"/>
      <c r="ADT15" s="5"/>
      <c r="ADU15" s="5"/>
      <c r="ADV15" s="5"/>
      <c r="ADW15" s="5"/>
      <c r="ADX15" s="5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0"/>
      <c r="XFD15" s="0"/>
    </row>
    <row r="16" s="6" customFormat="true" ht="13.8" hidden="false" customHeight="false" outlineLevel="0" collapsed="false">
      <c r="A16" s="17" t="s">
        <v>53</v>
      </c>
      <c r="B16" s="17" t="s">
        <v>45</v>
      </c>
      <c r="C16" s="17" t="s">
        <v>39</v>
      </c>
      <c r="D16" s="18" t="n">
        <v>1980</v>
      </c>
      <c r="E16" s="18" t="n">
        <f aca="true">YEAR(TODAY())-D16</f>
        <v>46</v>
      </c>
      <c r="F16" s="18" t="s">
        <v>18</v>
      </c>
      <c r="G16" s="18" t="s">
        <v>52</v>
      </c>
      <c r="H16" s="19" t="n">
        <v>26</v>
      </c>
      <c r="I16" s="20" t="n">
        <v>0.768055555555556</v>
      </c>
      <c r="J16" s="20" t="n">
        <v>0.785590277777778</v>
      </c>
      <c r="K16" s="20" t="n">
        <f aca="false">J16-I16</f>
        <v>0.0175347222222222</v>
      </c>
      <c r="L16" s="19" t="n">
        <v>2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5"/>
      <c r="ACN16" s="5"/>
      <c r="ACO16" s="5"/>
      <c r="ACP16" s="5"/>
      <c r="ACQ16" s="5"/>
      <c r="ACR16" s="5"/>
      <c r="ACS16" s="5"/>
      <c r="ACT16" s="5"/>
      <c r="ACU16" s="5"/>
      <c r="ACV16" s="5"/>
      <c r="ACW16" s="5"/>
      <c r="ACX16" s="5"/>
      <c r="ACY16" s="5"/>
      <c r="ACZ16" s="5"/>
      <c r="ADA16" s="5"/>
      <c r="ADB16" s="5"/>
      <c r="ADC16" s="5"/>
      <c r="ADD16" s="5"/>
      <c r="ADE16" s="5"/>
      <c r="ADF16" s="5"/>
      <c r="ADG16" s="5"/>
      <c r="ADH16" s="5"/>
      <c r="ADI16" s="5"/>
      <c r="ADJ16" s="5"/>
      <c r="ADK16" s="5"/>
      <c r="ADL16" s="5"/>
      <c r="ADM16" s="5"/>
      <c r="ADN16" s="5"/>
      <c r="ADO16" s="5"/>
      <c r="ADP16" s="5"/>
      <c r="ADQ16" s="5"/>
      <c r="ADR16" s="5"/>
      <c r="ADS16" s="5"/>
      <c r="ADT16" s="5"/>
      <c r="ADU16" s="5"/>
      <c r="ADV16" s="5"/>
      <c r="ADW16" s="5"/>
      <c r="ADX16" s="5"/>
      <c r="XFC16" s="0"/>
      <c r="XFD16" s="0"/>
    </row>
    <row r="17" s="6" customFormat="true" ht="13.8" hidden="false" customHeight="false" outlineLevel="0" collapsed="false">
      <c r="A17" s="17" t="s">
        <v>54</v>
      </c>
      <c r="B17" s="17" t="s">
        <v>35</v>
      </c>
      <c r="C17" s="17" t="s">
        <v>39</v>
      </c>
      <c r="D17" s="18" t="n">
        <v>1986</v>
      </c>
      <c r="E17" s="18" t="n">
        <f aca="true">YEAR(TODAY())-D17</f>
        <v>40</v>
      </c>
      <c r="F17" s="18" t="s">
        <v>18</v>
      </c>
      <c r="G17" s="18" t="s">
        <v>52</v>
      </c>
      <c r="H17" s="19" t="n">
        <v>28</v>
      </c>
      <c r="I17" s="20" t="n">
        <v>0.769444444444445</v>
      </c>
      <c r="J17" s="20" t="n">
        <v>0.788078703703704</v>
      </c>
      <c r="K17" s="20" t="n">
        <f aca="false">J17-I17</f>
        <v>0.0186342592592593</v>
      </c>
      <c r="L17" s="19" t="n">
        <v>3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XFC17" s="0"/>
      <c r="XFD17" s="0"/>
    </row>
    <row r="18" s="6" customFormat="true" ht="13.8" hidden="false" customHeight="false" outlineLevel="0" collapsed="false">
      <c r="A18" s="17" t="s">
        <v>55</v>
      </c>
      <c r="B18" s="17" t="s">
        <v>41</v>
      </c>
      <c r="C18" s="17" t="s">
        <v>56</v>
      </c>
      <c r="D18" s="18" t="n">
        <v>1985</v>
      </c>
      <c r="E18" s="18" t="n">
        <f aca="true">YEAR(TODAY())-D18</f>
        <v>41</v>
      </c>
      <c r="F18" s="18" t="s">
        <v>18</v>
      </c>
      <c r="G18" s="18" t="s">
        <v>52</v>
      </c>
      <c r="H18" s="19" t="n">
        <v>114</v>
      </c>
      <c r="I18" s="20" t="n">
        <v>0.759722222222222</v>
      </c>
      <c r="J18" s="20" t="n">
        <v>0.779108796296296</v>
      </c>
      <c r="K18" s="20" t="n">
        <f aca="false">J18-I18</f>
        <v>0.0193865740740741</v>
      </c>
      <c r="L18" s="19" t="n">
        <v>4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XFC18" s="0"/>
      <c r="XFD18" s="0"/>
    </row>
    <row r="19" s="6" customFormat="true" ht="13.8" hidden="false" customHeight="false" outlineLevel="0" collapsed="false">
      <c r="A19" s="17" t="s">
        <v>57</v>
      </c>
      <c r="B19" s="17" t="s">
        <v>58</v>
      </c>
      <c r="C19" s="17"/>
      <c r="D19" s="18" t="n">
        <v>1984</v>
      </c>
      <c r="E19" s="18" t="n">
        <f aca="true">YEAR(TODAY())-D19</f>
        <v>42</v>
      </c>
      <c r="F19" s="18" t="s">
        <v>18</v>
      </c>
      <c r="G19" s="18" t="s">
        <v>52</v>
      </c>
      <c r="H19" s="19" t="n">
        <v>102</v>
      </c>
      <c r="I19" s="20" t="n">
        <v>0.751388888888889</v>
      </c>
      <c r="J19" s="20" t="n">
        <v>0.771689814814815</v>
      </c>
      <c r="K19" s="20" t="n">
        <f aca="false">J19-I19</f>
        <v>0.0203009259259259</v>
      </c>
      <c r="L19" s="19" t="n">
        <v>5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XFC19" s="0"/>
      <c r="XFD19" s="0"/>
    </row>
    <row r="20" s="6" customFormat="true" ht="13.8" hidden="false" customHeight="false" outlineLevel="0" collapsed="false">
      <c r="A20" s="17" t="s">
        <v>59</v>
      </c>
      <c r="B20" s="17" t="s">
        <v>21</v>
      </c>
      <c r="C20" s="17" t="s">
        <v>39</v>
      </c>
      <c r="D20" s="18" t="n">
        <v>1975</v>
      </c>
      <c r="E20" s="18" t="n">
        <v>49</v>
      </c>
      <c r="F20" s="18" t="s">
        <v>18</v>
      </c>
      <c r="G20" s="18" t="s">
        <v>52</v>
      </c>
      <c r="H20" s="19" t="n">
        <v>104</v>
      </c>
      <c r="I20" s="20" t="n">
        <v>0.752777777777778</v>
      </c>
      <c r="J20" s="20" t="n">
        <v>0.7740625</v>
      </c>
      <c r="K20" s="20" t="n">
        <f aca="false">J20-I20</f>
        <v>0.0212847222222222</v>
      </c>
      <c r="L20" s="19" t="n">
        <v>6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XFC20" s="0"/>
      <c r="XFD20" s="0"/>
    </row>
    <row r="21" s="6" customFormat="true" ht="13.8" hidden="false" customHeight="false" outlineLevel="0" collapsed="false">
      <c r="A21" s="17" t="s">
        <v>60</v>
      </c>
      <c r="B21" s="17" t="s">
        <v>26</v>
      </c>
      <c r="C21" s="17" t="s">
        <v>61</v>
      </c>
      <c r="D21" s="18" t="n">
        <v>1979</v>
      </c>
      <c r="E21" s="18" t="n">
        <f aca="true">YEAR(TODAY())-D21</f>
        <v>47</v>
      </c>
      <c r="F21" s="18" t="s">
        <v>18</v>
      </c>
      <c r="G21" s="18" t="s">
        <v>52</v>
      </c>
      <c r="H21" s="19" t="n">
        <v>32</v>
      </c>
      <c r="I21" s="20" t="n">
        <v>0.772222222222222</v>
      </c>
      <c r="J21" s="20" t="n">
        <v>0.793645833333333</v>
      </c>
      <c r="K21" s="20" t="n">
        <f aca="false">J21-I21</f>
        <v>0.0214236111111111</v>
      </c>
      <c r="L21" s="19" t="n">
        <v>7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XFC21" s="0"/>
      <c r="XFD21" s="0"/>
    </row>
    <row r="22" customFormat="false" ht="13.8" hidden="false" customHeight="false" outlineLevel="0" collapsed="false">
      <c r="A22" s="1" t="s">
        <v>62</v>
      </c>
      <c r="B22" s="1" t="s">
        <v>45</v>
      </c>
      <c r="D22" s="2" t="n">
        <v>1978</v>
      </c>
      <c r="E22" s="2" t="n">
        <v>48</v>
      </c>
      <c r="F22" s="2" t="s">
        <v>18</v>
      </c>
      <c r="G22" s="2" t="s">
        <v>52</v>
      </c>
      <c r="H22" s="2" t="n">
        <v>10</v>
      </c>
      <c r="I22" s="20" t="n">
        <v>0.749305555555556</v>
      </c>
      <c r="J22" s="20" t="n">
        <v>0.77318287037037</v>
      </c>
      <c r="K22" s="20" t="n">
        <f aca="false">J22-I22</f>
        <v>0.0238773148148148</v>
      </c>
      <c r="L22" s="4" t="n">
        <v>8</v>
      </c>
      <c r="XAR22" s="6"/>
      <c r="XAS22" s="6"/>
      <c r="XAT22" s="6"/>
      <c r="XAU22" s="6"/>
      <c r="XAV22" s="6"/>
      <c r="XAW22" s="6"/>
      <c r="XAX22" s="6"/>
      <c r="XAY22" s="6"/>
      <c r="XAZ22" s="6"/>
      <c r="XBA22" s="6"/>
      <c r="XBB22" s="6"/>
      <c r="XBC22" s="6"/>
      <c r="XBD22" s="6"/>
      <c r="XBE22" s="6"/>
      <c r="XBF22" s="6"/>
      <c r="XBG22" s="6"/>
      <c r="XBH22" s="6"/>
      <c r="XBI22" s="6"/>
      <c r="XBJ22" s="6"/>
      <c r="XBK22" s="6"/>
      <c r="XBL22" s="6"/>
      <c r="XBM22" s="6"/>
      <c r="XBN22" s="6"/>
      <c r="XBO22" s="6"/>
      <c r="XBP22" s="6"/>
      <c r="XBQ22" s="6"/>
      <c r="XBR22" s="6"/>
      <c r="XBS22" s="6"/>
      <c r="XBT22" s="6"/>
      <c r="XBU22" s="6"/>
      <c r="XBV22" s="6"/>
      <c r="XBW22" s="6"/>
      <c r="XBX22" s="6"/>
      <c r="XBY22" s="6"/>
      <c r="XBZ22" s="6"/>
      <c r="XCA22" s="6"/>
      <c r="XCB22" s="6"/>
      <c r="XCC22" s="6"/>
      <c r="XCD22" s="6"/>
      <c r="XCE22" s="6"/>
      <c r="XCF22" s="6"/>
      <c r="XCG22" s="6"/>
      <c r="XCH22" s="6"/>
      <c r="XCI22" s="6"/>
      <c r="XCJ22" s="6"/>
      <c r="XCK22" s="6"/>
      <c r="XCL22" s="6"/>
      <c r="XCM22" s="6"/>
      <c r="XCN22" s="6"/>
      <c r="XCO22" s="6"/>
      <c r="XCP22" s="6"/>
      <c r="XCQ22" s="6"/>
      <c r="XCR22" s="6"/>
      <c r="XCS22" s="6"/>
      <c r="XCT22" s="6"/>
      <c r="XCU22" s="6"/>
      <c r="XCV22" s="6"/>
      <c r="XCW22" s="6"/>
      <c r="XCX22" s="6"/>
      <c r="XCY22" s="6"/>
      <c r="XCZ22" s="6"/>
      <c r="XDA22" s="6"/>
      <c r="XDB22" s="6"/>
      <c r="XDC22" s="6"/>
      <c r="XDD22" s="6"/>
      <c r="XDE22" s="6"/>
      <c r="XDF22" s="6"/>
      <c r="XDG22" s="6"/>
      <c r="XDH22" s="6"/>
      <c r="XDI22" s="6"/>
      <c r="XDJ22" s="6"/>
      <c r="XDK22" s="6"/>
      <c r="XDL22" s="6"/>
      <c r="XDM22" s="6"/>
      <c r="XDN22" s="6"/>
      <c r="XDO22" s="6"/>
      <c r="XDP22" s="6"/>
      <c r="XDQ22" s="6"/>
      <c r="XDR22" s="6"/>
      <c r="XDS22" s="6"/>
      <c r="XDT22" s="6"/>
      <c r="XDU22" s="6"/>
      <c r="XDV22" s="6"/>
      <c r="XDW22" s="6"/>
      <c r="XDX22" s="6"/>
      <c r="XDY22" s="6"/>
      <c r="XDZ22" s="6"/>
      <c r="XEA22" s="6"/>
      <c r="XEB22" s="6"/>
      <c r="XEC22" s="6"/>
      <c r="XED22" s="6"/>
      <c r="XEE22" s="6"/>
      <c r="XEF22" s="6"/>
      <c r="XEG22" s="6"/>
      <c r="XEH22" s="6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</row>
    <row r="23" s="21" customFormat="true" ht="13.8" hidden="false" customHeight="false" outlineLevel="0" collapsed="false">
      <c r="A23" s="17" t="s">
        <v>63</v>
      </c>
      <c r="B23" s="17" t="s">
        <v>64</v>
      </c>
      <c r="C23" s="17" t="s">
        <v>51</v>
      </c>
      <c r="D23" s="18" t="n">
        <v>1970</v>
      </c>
      <c r="E23" s="18" t="n">
        <f aca="true">YEAR(TODAY())-D23</f>
        <v>56</v>
      </c>
      <c r="F23" s="18" t="s">
        <v>18</v>
      </c>
      <c r="G23" s="18" t="s">
        <v>65</v>
      </c>
      <c r="H23" s="19" t="n">
        <v>108</v>
      </c>
      <c r="I23" s="20" t="n">
        <v>0.755555555555556</v>
      </c>
      <c r="J23" s="20" t="n">
        <v>0.774386574074074</v>
      </c>
      <c r="K23" s="20" t="n">
        <f aca="false">J23-I23</f>
        <v>0.0188310185185185</v>
      </c>
      <c r="L23" s="19" t="n">
        <v>1</v>
      </c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XAR23" s="6"/>
      <c r="XAS23" s="6"/>
      <c r="XAT23" s="6"/>
      <c r="XAU23" s="6"/>
      <c r="XAV23" s="6"/>
      <c r="XAW23" s="6"/>
      <c r="XAX23" s="6"/>
      <c r="XAY23" s="6"/>
      <c r="XAZ23" s="6"/>
      <c r="XBA23" s="6"/>
      <c r="XBB23" s="6"/>
      <c r="XBC23" s="6"/>
      <c r="XBD23" s="6"/>
      <c r="XBE23" s="6"/>
      <c r="XBF23" s="6"/>
      <c r="XBG23" s="6"/>
      <c r="XBH23" s="6"/>
      <c r="XBI23" s="6"/>
      <c r="XBJ23" s="6"/>
      <c r="XBK23" s="6"/>
      <c r="XBL23" s="6"/>
      <c r="XBM23" s="6"/>
      <c r="XBN23" s="6"/>
      <c r="XBO23" s="6"/>
      <c r="XBP23" s="6"/>
      <c r="XBQ23" s="6"/>
      <c r="XBR23" s="6"/>
      <c r="XBS23" s="6"/>
      <c r="XBT23" s="6"/>
      <c r="XBU23" s="6"/>
      <c r="XBV23" s="6"/>
      <c r="XBW23" s="6"/>
      <c r="XBX23" s="6"/>
      <c r="XBY23" s="6"/>
      <c r="XBZ23" s="6"/>
      <c r="XCA23" s="6"/>
      <c r="XCB23" s="6"/>
      <c r="XCC23" s="6"/>
      <c r="XCD23" s="6"/>
      <c r="XCE23" s="6"/>
      <c r="XCF23" s="6"/>
      <c r="XCG23" s="6"/>
      <c r="XCH23" s="6"/>
      <c r="XCI23" s="6"/>
      <c r="XCJ23" s="6"/>
      <c r="XCK23" s="6"/>
      <c r="XCL23" s="6"/>
      <c r="XCM23" s="6"/>
      <c r="XCN23" s="6"/>
      <c r="XCO23" s="6"/>
      <c r="XCP23" s="6"/>
      <c r="XCQ23" s="6"/>
      <c r="XCR23" s="6"/>
      <c r="XCS23" s="6"/>
      <c r="XCT23" s="6"/>
      <c r="XCU23" s="6"/>
      <c r="XCV23" s="6"/>
      <c r="XCW23" s="6"/>
      <c r="XCX23" s="6"/>
      <c r="XCY23" s="6"/>
      <c r="XCZ23" s="6"/>
      <c r="XDA23" s="6"/>
      <c r="XDB23" s="6"/>
      <c r="XDC23" s="6"/>
      <c r="XDD23" s="6"/>
      <c r="XDE23" s="6"/>
      <c r="XDF23" s="6"/>
      <c r="XDG23" s="6"/>
      <c r="XDH23" s="6"/>
      <c r="XDI23" s="6"/>
      <c r="XDJ23" s="6"/>
      <c r="XDK23" s="6"/>
      <c r="XDL23" s="6"/>
      <c r="XDM23" s="6"/>
      <c r="XDN23" s="6"/>
      <c r="XDO23" s="6"/>
      <c r="XDP23" s="6"/>
      <c r="XDQ23" s="6"/>
      <c r="XDR23" s="6"/>
      <c r="XDS23" s="6"/>
      <c r="XDT23" s="6"/>
      <c r="XDU23" s="6"/>
      <c r="XDV23" s="6"/>
      <c r="XDW23" s="6"/>
      <c r="XDX23" s="6"/>
      <c r="XDY23" s="6"/>
      <c r="XDZ23" s="6"/>
      <c r="XEA23" s="6"/>
      <c r="XEB23" s="6"/>
      <c r="XEC23" s="6"/>
      <c r="XED23" s="6"/>
      <c r="XEE23" s="6"/>
      <c r="XEF23" s="6"/>
      <c r="XEG23" s="6"/>
      <c r="XEH23" s="6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0"/>
      <c r="XFD23" s="0"/>
    </row>
    <row r="24" s="21" customFormat="true" ht="13.8" hidden="false" customHeight="false" outlineLevel="0" collapsed="false">
      <c r="A24" s="17" t="s">
        <v>66</v>
      </c>
      <c r="B24" s="17" t="s">
        <v>41</v>
      </c>
      <c r="C24" s="17" t="s">
        <v>67</v>
      </c>
      <c r="D24" s="18" t="n">
        <v>1975</v>
      </c>
      <c r="E24" s="18" t="n">
        <f aca="true">YEAR(TODAY())-D24</f>
        <v>51</v>
      </c>
      <c r="F24" s="18" t="s">
        <v>18</v>
      </c>
      <c r="G24" s="18" t="s">
        <v>65</v>
      </c>
      <c r="H24" s="19" t="n">
        <v>31</v>
      </c>
      <c r="I24" s="20" t="n">
        <v>0.771527777777778</v>
      </c>
      <c r="J24" s="20" t="n">
        <v>0.790486111111111</v>
      </c>
      <c r="K24" s="20" t="n">
        <f aca="false">J24-I24</f>
        <v>0.0189583333333333</v>
      </c>
      <c r="L24" s="19" t="n">
        <v>2</v>
      </c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XAR24" s="6"/>
      <c r="XAS24" s="6"/>
      <c r="XAT24" s="6"/>
      <c r="XAU24" s="6"/>
      <c r="XAV24" s="6"/>
      <c r="XAW24" s="6"/>
      <c r="XAX24" s="6"/>
      <c r="XAY24" s="6"/>
      <c r="XAZ24" s="6"/>
      <c r="XBA24" s="6"/>
      <c r="XBB24" s="6"/>
      <c r="XBC24" s="6"/>
      <c r="XBD24" s="6"/>
      <c r="XBE24" s="6"/>
      <c r="XBF24" s="6"/>
      <c r="XBG24" s="6"/>
      <c r="XBH24" s="6"/>
      <c r="XBI24" s="6"/>
      <c r="XBJ24" s="6"/>
      <c r="XBK24" s="6"/>
      <c r="XBL24" s="6"/>
      <c r="XBM24" s="6"/>
      <c r="XBN24" s="6"/>
      <c r="XBO24" s="6"/>
      <c r="XBP24" s="6"/>
      <c r="XBQ24" s="6"/>
      <c r="XBR24" s="6"/>
      <c r="XBS24" s="6"/>
      <c r="XBT24" s="6"/>
      <c r="XBU24" s="6"/>
      <c r="XBV24" s="6"/>
      <c r="XBW24" s="6"/>
      <c r="XBX24" s="6"/>
      <c r="XBY24" s="6"/>
      <c r="XBZ24" s="6"/>
      <c r="XCA24" s="6"/>
      <c r="XCB24" s="6"/>
      <c r="XCC24" s="6"/>
      <c r="XCD24" s="6"/>
      <c r="XCE24" s="6"/>
      <c r="XCF24" s="6"/>
      <c r="XCG24" s="6"/>
      <c r="XCH24" s="6"/>
      <c r="XCI24" s="6"/>
      <c r="XCJ24" s="6"/>
      <c r="XCK24" s="6"/>
      <c r="XCL24" s="6"/>
      <c r="XCM24" s="6"/>
      <c r="XCN24" s="6"/>
      <c r="XCO24" s="6"/>
      <c r="XCP24" s="6"/>
      <c r="XCQ24" s="6"/>
      <c r="XCR24" s="6"/>
      <c r="XCS24" s="6"/>
      <c r="XCT24" s="6"/>
      <c r="XCU24" s="6"/>
      <c r="XCV24" s="6"/>
      <c r="XCW24" s="6"/>
      <c r="XCX24" s="6"/>
      <c r="XCY24" s="6"/>
      <c r="XCZ24" s="6"/>
      <c r="XDA24" s="6"/>
      <c r="XDB24" s="6"/>
      <c r="XDC24" s="6"/>
      <c r="XDD24" s="6"/>
      <c r="XDE24" s="6"/>
      <c r="XDF24" s="6"/>
      <c r="XDG24" s="6"/>
      <c r="XDH24" s="6"/>
      <c r="XDI24" s="6"/>
      <c r="XDJ24" s="6"/>
      <c r="XDK24" s="6"/>
      <c r="XDL24" s="6"/>
      <c r="XDM24" s="6"/>
      <c r="XDN24" s="6"/>
      <c r="XDO24" s="6"/>
      <c r="XDP24" s="6"/>
      <c r="XDQ24" s="6"/>
      <c r="XDR24" s="6"/>
      <c r="XDS24" s="6"/>
      <c r="XDT24" s="6"/>
      <c r="XDU24" s="6"/>
      <c r="XDV24" s="6"/>
      <c r="XDW24" s="6"/>
      <c r="XDX24" s="6"/>
      <c r="XDY24" s="6"/>
      <c r="XDZ24" s="6"/>
      <c r="XEA24" s="6"/>
      <c r="XEB24" s="6"/>
      <c r="XEC24" s="6"/>
      <c r="XED24" s="6"/>
      <c r="XEE24" s="6"/>
      <c r="XEF24" s="6"/>
      <c r="XEG24" s="6"/>
      <c r="XEH24" s="6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0"/>
      <c r="XFD24" s="0"/>
    </row>
    <row r="25" s="21" customFormat="true" ht="13.8" hidden="false" customHeight="false" outlineLevel="0" collapsed="false">
      <c r="A25" s="17" t="s">
        <v>68</v>
      </c>
      <c r="B25" s="17" t="s">
        <v>69</v>
      </c>
      <c r="C25" s="17" t="s">
        <v>70</v>
      </c>
      <c r="D25" s="18" t="n">
        <v>1969</v>
      </c>
      <c r="E25" s="18" t="n">
        <f aca="true">YEAR(TODAY())-D25</f>
        <v>57</v>
      </c>
      <c r="F25" s="18" t="s">
        <v>18</v>
      </c>
      <c r="G25" s="18" t="s">
        <v>65</v>
      </c>
      <c r="H25" s="19" t="n">
        <v>110</v>
      </c>
      <c r="I25" s="20" t="n">
        <v>0.756944444444444</v>
      </c>
      <c r="J25" s="20" t="n">
        <v>0.776203703703704</v>
      </c>
      <c r="K25" s="20" t="n">
        <f aca="false">J25-I25</f>
        <v>0.0192592592592593</v>
      </c>
      <c r="L25" s="19" t="n">
        <v>3</v>
      </c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XAR25" s="6"/>
      <c r="XAS25" s="6"/>
      <c r="XAT25" s="6"/>
      <c r="XAU25" s="6"/>
      <c r="XAV25" s="6"/>
      <c r="XAW25" s="6"/>
      <c r="XAX25" s="6"/>
      <c r="XAY25" s="6"/>
      <c r="XAZ25" s="6"/>
      <c r="XBA25" s="6"/>
      <c r="XBB25" s="6"/>
      <c r="XBC25" s="6"/>
      <c r="XBD25" s="6"/>
      <c r="XBE25" s="6"/>
      <c r="XBF25" s="6"/>
      <c r="XBG25" s="6"/>
      <c r="XBH25" s="6"/>
      <c r="XBI25" s="6"/>
      <c r="XBJ25" s="6"/>
      <c r="XBK25" s="6"/>
      <c r="XBL25" s="6"/>
      <c r="XBM25" s="6"/>
      <c r="XBN25" s="6"/>
      <c r="XBO25" s="6"/>
      <c r="XBP25" s="6"/>
      <c r="XBQ25" s="6"/>
      <c r="XBR25" s="6"/>
      <c r="XBS25" s="6"/>
      <c r="XBT25" s="6"/>
      <c r="XBU25" s="6"/>
      <c r="XBV25" s="6"/>
      <c r="XBW25" s="6"/>
      <c r="XBX25" s="6"/>
      <c r="XBY25" s="6"/>
      <c r="XBZ25" s="6"/>
      <c r="XCA25" s="6"/>
      <c r="XCB25" s="6"/>
      <c r="XCC25" s="6"/>
      <c r="XCD25" s="6"/>
      <c r="XCE25" s="6"/>
      <c r="XCF25" s="6"/>
      <c r="XCG25" s="6"/>
      <c r="XCH25" s="6"/>
      <c r="XCI25" s="6"/>
      <c r="XCJ25" s="6"/>
      <c r="XCK25" s="6"/>
      <c r="XCL25" s="6"/>
      <c r="XCM25" s="6"/>
      <c r="XCN25" s="6"/>
      <c r="XCO25" s="6"/>
      <c r="XCP25" s="6"/>
      <c r="XCQ25" s="6"/>
      <c r="XCR25" s="6"/>
      <c r="XCS25" s="6"/>
      <c r="XCT25" s="6"/>
      <c r="XCU25" s="6"/>
      <c r="XCV25" s="6"/>
      <c r="XCW25" s="6"/>
      <c r="XCX25" s="6"/>
      <c r="XCY25" s="6"/>
      <c r="XCZ25" s="6"/>
      <c r="XDA25" s="6"/>
      <c r="XDB25" s="6"/>
      <c r="XDC25" s="6"/>
      <c r="XDD25" s="6"/>
      <c r="XDE25" s="6"/>
      <c r="XDF25" s="6"/>
      <c r="XDG25" s="6"/>
      <c r="XDH25" s="6"/>
      <c r="XDI25" s="6"/>
      <c r="XDJ25" s="6"/>
      <c r="XDK25" s="6"/>
      <c r="XDL25" s="6"/>
      <c r="XDM25" s="6"/>
      <c r="XDN25" s="6"/>
      <c r="XDO25" s="6"/>
      <c r="XDP25" s="6"/>
      <c r="XDQ25" s="6"/>
      <c r="XDR25" s="6"/>
      <c r="XDS25" s="6"/>
      <c r="XDT25" s="6"/>
      <c r="XDU25" s="6"/>
      <c r="XDV25" s="6"/>
      <c r="XDW25" s="6"/>
      <c r="XDX25" s="6"/>
      <c r="XDY25" s="6"/>
      <c r="XDZ25" s="6"/>
      <c r="XEA25" s="6"/>
      <c r="XEB25" s="6"/>
      <c r="XEC25" s="6"/>
      <c r="XED25" s="6"/>
      <c r="XEE25" s="6"/>
      <c r="XEF25" s="6"/>
      <c r="XEG25" s="6"/>
      <c r="XEH25" s="6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0"/>
      <c r="XFD25" s="0"/>
    </row>
    <row r="26" s="21" customFormat="true" ht="13.8" hidden="false" customHeight="false" outlineLevel="0" collapsed="false">
      <c r="A26" s="17" t="s">
        <v>71</v>
      </c>
      <c r="B26" s="17" t="s">
        <v>72</v>
      </c>
      <c r="C26" s="17" t="s">
        <v>33</v>
      </c>
      <c r="D26" s="18" t="n">
        <v>1976</v>
      </c>
      <c r="E26" s="18" t="n">
        <f aca="true">YEAR(TODAY())-D26</f>
        <v>50</v>
      </c>
      <c r="F26" s="18" t="s">
        <v>18</v>
      </c>
      <c r="G26" s="18" t="s">
        <v>65</v>
      </c>
      <c r="H26" s="19" t="n">
        <v>107</v>
      </c>
      <c r="I26" s="20" t="n">
        <v>0.754861111111111</v>
      </c>
      <c r="J26" s="20" t="n">
        <v>0.774710648148148</v>
      </c>
      <c r="K26" s="20" t="n">
        <f aca="false">J26-I26</f>
        <v>0.019849537037037</v>
      </c>
      <c r="L26" s="19" t="n">
        <v>4</v>
      </c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XAR26" s="6"/>
      <c r="XAS26" s="6"/>
      <c r="XAT26" s="6"/>
      <c r="XAU26" s="6"/>
      <c r="XAV26" s="6"/>
      <c r="XAW26" s="6"/>
      <c r="XAX26" s="6"/>
      <c r="XAY26" s="6"/>
      <c r="XAZ26" s="6"/>
      <c r="XBA26" s="6"/>
      <c r="XBB26" s="6"/>
      <c r="XBC26" s="6"/>
      <c r="XBD26" s="6"/>
      <c r="XBE26" s="6"/>
      <c r="XBF26" s="6"/>
      <c r="XBG26" s="6"/>
      <c r="XBH26" s="6"/>
      <c r="XBI26" s="6"/>
      <c r="XBJ26" s="6"/>
      <c r="XBK26" s="6"/>
      <c r="XBL26" s="6"/>
      <c r="XBM26" s="6"/>
      <c r="XBN26" s="6"/>
      <c r="XBO26" s="6"/>
      <c r="XBP26" s="6"/>
      <c r="XBQ26" s="6"/>
      <c r="XBR26" s="6"/>
      <c r="XBS26" s="6"/>
      <c r="XBT26" s="6"/>
      <c r="XBU26" s="6"/>
      <c r="XBV26" s="6"/>
      <c r="XBW26" s="6"/>
      <c r="XBX26" s="6"/>
      <c r="XBY26" s="6"/>
      <c r="XBZ26" s="6"/>
      <c r="XCA26" s="6"/>
      <c r="XCB26" s="6"/>
      <c r="XCC26" s="6"/>
      <c r="XCD26" s="6"/>
      <c r="XCE26" s="6"/>
      <c r="XCF26" s="6"/>
      <c r="XCG26" s="6"/>
      <c r="XCH26" s="6"/>
      <c r="XCI26" s="6"/>
      <c r="XCJ26" s="6"/>
      <c r="XCK26" s="6"/>
      <c r="XCL26" s="6"/>
      <c r="XCM26" s="6"/>
      <c r="XCN26" s="6"/>
      <c r="XCO26" s="6"/>
      <c r="XCP26" s="6"/>
      <c r="XCQ26" s="6"/>
      <c r="XCR26" s="6"/>
      <c r="XCS26" s="6"/>
      <c r="XCT26" s="6"/>
      <c r="XCU26" s="6"/>
      <c r="XCV26" s="6"/>
      <c r="XCW26" s="6"/>
      <c r="XCX26" s="6"/>
      <c r="XCY26" s="6"/>
      <c r="XCZ26" s="6"/>
      <c r="XDA26" s="6"/>
      <c r="XDB26" s="6"/>
      <c r="XDC26" s="6"/>
      <c r="XDD26" s="6"/>
      <c r="XDE26" s="6"/>
      <c r="XDF26" s="6"/>
      <c r="XDG26" s="6"/>
      <c r="XDH26" s="6"/>
      <c r="XDI26" s="6"/>
      <c r="XDJ26" s="6"/>
      <c r="XDK26" s="6"/>
      <c r="XDL26" s="6"/>
      <c r="XDM26" s="6"/>
      <c r="XDN26" s="6"/>
      <c r="XDO26" s="6"/>
      <c r="XDP26" s="6"/>
      <c r="XDQ26" s="6"/>
      <c r="XDR26" s="6"/>
      <c r="XDS26" s="6"/>
      <c r="XDT26" s="6"/>
      <c r="XDU26" s="6"/>
      <c r="XDV26" s="6"/>
      <c r="XDW26" s="6"/>
      <c r="XDX26" s="6"/>
      <c r="XDY26" s="6"/>
      <c r="XDZ26" s="6"/>
      <c r="XEA26" s="6"/>
      <c r="XEB26" s="6"/>
      <c r="XEC26" s="6"/>
      <c r="XED26" s="6"/>
      <c r="XEE26" s="6"/>
      <c r="XEF26" s="6"/>
      <c r="XEG26" s="6"/>
      <c r="XEH26" s="6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0"/>
      <c r="XFD26" s="0"/>
    </row>
    <row r="27" s="6" customFormat="true" ht="13.8" hidden="false" customHeight="false" outlineLevel="0" collapsed="false">
      <c r="A27" s="17" t="s">
        <v>73</v>
      </c>
      <c r="B27" s="17" t="s">
        <v>58</v>
      </c>
      <c r="C27" s="17" t="s">
        <v>74</v>
      </c>
      <c r="D27" s="18" t="n">
        <v>1975</v>
      </c>
      <c r="E27" s="18" t="n">
        <f aca="true">YEAR(TODAY())-D27</f>
        <v>51</v>
      </c>
      <c r="F27" s="18" t="s">
        <v>18</v>
      </c>
      <c r="G27" s="18" t="s">
        <v>65</v>
      </c>
      <c r="H27" s="19" t="n">
        <v>121</v>
      </c>
      <c r="I27" s="20" t="n">
        <v>0.764583333333333</v>
      </c>
      <c r="J27" s="20" t="n">
        <v>0.784872685185185</v>
      </c>
      <c r="K27" s="20" t="n">
        <f aca="false">J27-I27</f>
        <v>0.0202893518518519</v>
      </c>
      <c r="L27" s="19" t="n">
        <v>5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XFC27" s="0"/>
      <c r="XFD27" s="0"/>
    </row>
    <row r="28" customFormat="false" ht="13.8" hidden="false" customHeight="false" outlineLevel="0" collapsed="false">
      <c r="A28" s="1" t="s">
        <v>75</v>
      </c>
      <c r="B28" s="1" t="s">
        <v>76</v>
      </c>
      <c r="D28" s="2" t="n">
        <v>1971</v>
      </c>
      <c r="E28" s="2" t="n">
        <v>55</v>
      </c>
      <c r="F28" s="2" t="s">
        <v>18</v>
      </c>
      <c r="G28" s="2" t="s">
        <v>65</v>
      </c>
      <c r="H28" s="2" t="n">
        <v>11</v>
      </c>
      <c r="I28" s="20" t="n">
        <v>0.75</v>
      </c>
      <c r="J28" s="20" t="n">
        <v>0.771898148148148</v>
      </c>
      <c r="K28" s="20" t="n">
        <f aca="false">J28-I28</f>
        <v>0.0218981481481482</v>
      </c>
      <c r="L28" s="4" t="n">
        <v>6</v>
      </c>
      <c r="XAR28" s="6"/>
      <c r="XAS28" s="6"/>
      <c r="XAT28" s="6"/>
      <c r="XAU28" s="6"/>
      <c r="XAV28" s="6"/>
      <c r="XAW28" s="6"/>
      <c r="XAX28" s="6"/>
      <c r="XAY28" s="6"/>
      <c r="XAZ28" s="6"/>
      <c r="XBA28" s="6"/>
      <c r="XBB28" s="6"/>
      <c r="XBC28" s="6"/>
      <c r="XBD28" s="6"/>
      <c r="XBE28" s="6"/>
      <c r="XBF28" s="6"/>
      <c r="XBG28" s="6"/>
      <c r="XBH28" s="6"/>
      <c r="XBI28" s="6"/>
      <c r="XBJ28" s="6"/>
      <c r="XBK28" s="6"/>
      <c r="XBL28" s="6"/>
      <c r="XBM28" s="6"/>
      <c r="XBN28" s="6"/>
      <c r="XBO28" s="6"/>
      <c r="XBP28" s="6"/>
      <c r="XBQ28" s="6"/>
      <c r="XBR28" s="6"/>
      <c r="XBS28" s="6"/>
      <c r="XBT28" s="6"/>
      <c r="XBU28" s="6"/>
      <c r="XBV28" s="6"/>
      <c r="XBW28" s="6"/>
      <c r="XBX28" s="6"/>
      <c r="XBY28" s="6"/>
      <c r="XBZ28" s="6"/>
      <c r="XCA28" s="6"/>
      <c r="XCB28" s="6"/>
      <c r="XCC28" s="6"/>
      <c r="XCD28" s="6"/>
      <c r="XCE28" s="6"/>
      <c r="XCF28" s="6"/>
      <c r="XCG28" s="6"/>
      <c r="XCH28" s="6"/>
      <c r="XCI28" s="6"/>
      <c r="XCJ28" s="6"/>
      <c r="XCK28" s="6"/>
      <c r="XCL28" s="6"/>
      <c r="XCM28" s="6"/>
      <c r="XCN28" s="6"/>
      <c r="XCO28" s="6"/>
      <c r="XCP28" s="6"/>
      <c r="XCQ28" s="6"/>
      <c r="XCR28" s="6"/>
      <c r="XCS28" s="6"/>
      <c r="XCT28" s="6"/>
      <c r="XCU28" s="6"/>
      <c r="XCV28" s="6"/>
      <c r="XCW28" s="6"/>
      <c r="XCX28" s="6"/>
      <c r="XCY28" s="6"/>
      <c r="XCZ28" s="6"/>
      <c r="XDA28" s="6"/>
      <c r="XDB28" s="6"/>
      <c r="XDC28" s="6"/>
      <c r="XDD28" s="6"/>
      <c r="XDE28" s="6"/>
      <c r="XDF28" s="6"/>
      <c r="XDG28" s="6"/>
      <c r="XDH28" s="6"/>
      <c r="XDI28" s="6"/>
      <c r="XDJ28" s="6"/>
      <c r="XDK28" s="6"/>
      <c r="XDL28" s="6"/>
      <c r="XDM28" s="6"/>
      <c r="XDN28" s="6"/>
      <c r="XDO28" s="6"/>
      <c r="XDP28" s="6"/>
      <c r="XDQ28" s="6"/>
      <c r="XDR28" s="6"/>
      <c r="XDS28" s="6"/>
      <c r="XDT28" s="6"/>
      <c r="XDU28" s="6"/>
      <c r="XDV28" s="6"/>
      <c r="XDW28" s="6"/>
      <c r="XDX28" s="6"/>
      <c r="XDY28" s="6"/>
      <c r="XDZ28" s="6"/>
      <c r="XEA28" s="6"/>
      <c r="XEB28" s="6"/>
      <c r="XEC28" s="6"/>
      <c r="XED28" s="6"/>
      <c r="XEE28" s="6"/>
      <c r="XEF28" s="6"/>
      <c r="XEG28" s="6"/>
      <c r="XEH28" s="6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</row>
    <row r="29" s="21" customFormat="true" ht="13.8" hidden="false" customHeight="false" outlineLevel="0" collapsed="false">
      <c r="A29" s="17" t="s">
        <v>77</v>
      </c>
      <c r="B29" s="17" t="s">
        <v>69</v>
      </c>
      <c r="C29" s="17" t="s">
        <v>61</v>
      </c>
      <c r="D29" s="18" t="n">
        <v>1974</v>
      </c>
      <c r="E29" s="18" t="n">
        <f aca="true">YEAR(TODAY())-D29</f>
        <v>52</v>
      </c>
      <c r="F29" s="18" t="s">
        <v>18</v>
      </c>
      <c r="G29" s="18" t="s">
        <v>65</v>
      </c>
      <c r="H29" s="19" t="n">
        <v>109</v>
      </c>
      <c r="I29" s="20" t="n">
        <v>0.75625</v>
      </c>
      <c r="J29" s="20" t="n">
        <v>0.77818287037037</v>
      </c>
      <c r="K29" s="20" t="n">
        <f aca="false">J29-I29</f>
        <v>0.0219328703703704</v>
      </c>
      <c r="L29" s="19" t="n">
        <v>7</v>
      </c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XAR29" s="6"/>
      <c r="XAS29" s="6"/>
      <c r="XAT29" s="6"/>
      <c r="XAU29" s="6"/>
      <c r="XAV29" s="6"/>
      <c r="XAW29" s="6"/>
      <c r="XAX29" s="6"/>
      <c r="XAY29" s="6"/>
      <c r="XAZ29" s="6"/>
      <c r="XBA29" s="6"/>
      <c r="XBB29" s="6"/>
      <c r="XBC29" s="6"/>
      <c r="XBD29" s="6"/>
      <c r="XBE29" s="6"/>
      <c r="XBF29" s="6"/>
      <c r="XBG29" s="6"/>
      <c r="XBH29" s="6"/>
      <c r="XBI29" s="6"/>
      <c r="XBJ29" s="6"/>
      <c r="XBK29" s="6"/>
      <c r="XBL29" s="6"/>
      <c r="XBM29" s="6"/>
      <c r="XBN29" s="6"/>
      <c r="XBO29" s="6"/>
      <c r="XBP29" s="6"/>
      <c r="XBQ29" s="6"/>
      <c r="XBR29" s="6"/>
      <c r="XBS29" s="6"/>
      <c r="XBT29" s="6"/>
      <c r="XBU29" s="6"/>
      <c r="XBV29" s="6"/>
      <c r="XBW29" s="6"/>
      <c r="XBX29" s="6"/>
      <c r="XBY29" s="6"/>
      <c r="XBZ29" s="6"/>
      <c r="XCA29" s="6"/>
      <c r="XCB29" s="6"/>
      <c r="XCC29" s="6"/>
      <c r="XCD29" s="6"/>
      <c r="XCE29" s="6"/>
      <c r="XCF29" s="6"/>
      <c r="XCG29" s="6"/>
      <c r="XCH29" s="6"/>
      <c r="XCI29" s="6"/>
      <c r="XCJ29" s="6"/>
      <c r="XCK29" s="6"/>
      <c r="XCL29" s="6"/>
      <c r="XCM29" s="6"/>
      <c r="XCN29" s="6"/>
      <c r="XCO29" s="6"/>
      <c r="XCP29" s="6"/>
      <c r="XCQ29" s="6"/>
      <c r="XCR29" s="6"/>
      <c r="XCS29" s="6"/>
      <c r="XCT29" s="6"/>
      <c r="XCU29" s="6"/>
      <c r="XCV29" s="6"/>
      <c r="XCW29" s="6"/>
      <c r="XCX29" s="6"/>
      <c r="XCY29" s="6"/>
      <c r="XCZ29" s="6"/>
      <c r="XDA29" s="6"/>
      <c r="XDB29" s="6"/>
      <c r="XDC29" s="6"/>
      <c r="XDD29" s="6"/>
      <c r="XDE29" s="6"/>
      <c r="XDF29" s="6"/>
      <c r="XDG29" s="6"/>
      <c r="XDH29" s="6"/>
      <c r="XDI29" s="6"/>
      <c r="XDJ29" s="6"/>
      <c r="XDK29" s="6"/>
      <c r="XDL29" s="6"/>
      <c r="XDM29" s="6"/>
      <c r="XDN29" s="6"/>
      <c r="XDO29" s="6"/>
      <c r="XDP29" s="6"/>
      <c r="XDQ29" s="6"/>
      <c r="XDR29" s="6"/>
      <c r="XDS29" s="6"/>
      <c r="XDT29" s="6"/>
      <c r="XDU29" s="6"/>
      <c r="XDV29" s="6"/>
      <c r="XDW29" s="6"/>
      <c r="XDX29" s="6"/>
      <c r="XDY29" s="6"/>
      <c r="XDZ29" s="6"/>
      <c r="XEA29" s="6"/>
      <c r="XEB29" s="6"/>
      <c r="XEC29" s="6"/>
      <c r="XED29" s="6"/>
      <c r="XEE29" s="6"/>
      <c r="XEF29" s="6"/>
      <c r="XEG29" s="6"/>
      <c r="XEH29" s="6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0"/>
      <c r="XFD29" s="0"/>
    </row>
    <row r="30" s="6" customFormat="true" ht="13.8" hidden="false" customHeight="false" outlineLevel="0" collapsed="false">
      <c r="A30" s="17" t="s">
        <v>78</v>
      </c>
      <c r="B30" s="17" t="s">
        <v>79</v>
      </c>
      <c r="C30" s="17" t="s">
        <v>61</v>
      </c>
      <c r="D30" s="18" t="n">
        <v>1971</v>
      </c>
      <c r="E30" s="18" t="n">
        <f aca="true">YEAR(TODAY())-D30</f>
        <v>55</v>
      </c>
      <c r="F30" s="18" t="s">
        <v>18</v>
      </c>
      <c r="G30" s="18" t="s">
        <v>65</v>
      </c>
      <c r="H30" s="19" t="n">
        <v>105</v>
      </c>
      <c r="I30" s="20" t="n">
        <v>0.753472222222222</v>
      </c>
      <c r="J30" s="20" t="n">
        <v>0.77869212962963</v>
      </c>
      <c r="K30" s="20" t="n">
        <f aca="false">J30-I30</f>
        <v>0.0252199074074074</v>
      </c>
      <c r="L30" s="19" t="n">
        <v>8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XFC30" s="0"/>
      <c r="XFD30" s="0"/>
    </row>
    <row r="31" s="21" customFormat="true" ht="13.8" hidden="false" customHeight="false" outlineLevel="0" collapsed="false">
      <c r="A31" s="17" t="s">
        <v>80</v>
      </c>
      <c r="B31" s="17" t="s">
        <v>26</v>
      </c>
      <c r="C31" s="17"/>
      <c r="D31" s="18" t="n">
        <v>1966</v>
      </c>
      <c r="E31" s="18" t="n">
        <f aca="true">YEAR(TODAY())-D31</f>
        <v>60</v>
      </c>
      <c r="F31" s="18" t="s">
        <v>18</v>
      </c>
      <c r="G31" s="18" t="s">
        <v>81</v>
      </c>
      <c r="H31" s="19" t="n">
        <v>117</v>
      </c>
      <c r="I31" s="20" t="n">
        <v>0.761805555555556</v>
      </c>
      <c r="J31" s="20" t="n">
        <v>0.780740740740741</v>
      </c>
      <c r="K31" s="20" t="n">
        <f aca="false">J31-I31</f>
        <v>0.0189351851851852</v>
      </c>
      <c r="L31" s="19" t="n">
        <v>1</v>
      </c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XAR31" s="6"/>
      <c r="XAS31" s="6"/>
      <c r="XAT31" s="6"/>
      <c r="XAU31" s="6"/>
      <c r="XAV31" s="6"/>
      <c r="XAW31" s="6"/>
      <c r="XAX31" s="6"/>
      <c r="XAY31" s="6"/>
      <c r="XAZ31" s="6"/>
      <c r="XBA31" s="6"/>
      <c r="XBB31" s="6"/>
      <c r="XBC31" s="6"/>
      <c r="XBD31" s="6"/>
      <c r="XBE31" s="6"/>
      <c r="XBF31" s="6"/>
      <c r="XBG31" s="6"/>
      <c r="XBH31" s="6"/>
      <c r="XBI31" s="6"/>
      <c r="XBJ31" s="6"/>
      <c r="XBK31" s="6"/>
      <c r="XBL31" s="6"/>
      <c r="XBM31" s="6"/>
      <c r="XBN31" s="6"/>
      <c r="XBO31" s="6"/>
      <c r="XBP31" s="6"/>
      <c r="XBQ31" s="6"/>
      <c r="XBR31" s="6"/>
      <c r="XBS31" s="6"/>
      <c r="XBT31" s="6"/>
      <c r="XBU31" s="6"/>
      <c r="XBV31" s="6"/>
      <c r="XBW31" s="6"/>
      <c r="XBX31" s="6"/>
      <c r="XBY31" s="6"/>
      <c r="XBZ31" s="6"/>
      <c r="XCA31" s="6"/>
      <c r="XCB31" s="6"/>
      <c r="XCC31" s="6"/>
      <c r="XCD31" s="6"/>
      <c r="XCE31" s="6"/>
      <c r="XCF31" s="6"/>
      <c r="XCG31" s="6"/>
      <c r="XCH31" s="6"/>
      <c r="XCI31" s="6"/>
      <c r="XCJ31" s="6"/>
      <c r="XCK31" s="6"/>
      <c r="XCL31" s="6"/>
      <c r="XCM31" s="6"/>
      <c r="XCN31" s="6"/>
      <c r="XCO31" s="6"/>
      <c r="XCP31" s="6"/>
      <c r="XCQ31" s="6"/>
      <c r="XCR31" s="6"/>
      <c r="XCS31" s="6"/>
      <c r="XCT31" s="6"/>
      <c r="XCU31" s="6"/>
      <c r="XCV31" s="6"/>
      <c r="XCW31" s="6"/>
      <c r="XCX31" s="6"/>
      <c r="XCY31" s="6"/>
      <c r="XCZ31" s="6"/>
      <c r="XDA31" s="6"/>
      <c r="XDB31" s="6"/>
      <c r="XDC31" s="6"/>
      <c r="XDD31" s="6"/>
      <c r="XDE31" s="6"/>
      <c r="XDF31" s="6"/>
      <c r="XDG31" s="6"/>
      <c r="XDH31" s="6"/>
      <c r="XDI31" s="6"/>
      <c r="XDJ31" s="6"/>
      <c r="XDK31" s="6"/>
      <c r="XDL31" s="6"/>
      <c r="XDM31" s="6"/>
      <c r="XDN31" s="6"/>
      <c r="XDO31" s="6"/>
      <c r="XDP31" s="6"/>
      <c r="XDQ31" s="6"/>
      <c r="XDR31" s="6"/>
      <c r="XDS31" s="6"/>
      <c r="XDT31" s="6"/>
      <c r="XDU31" s="6"/>
      <c r="XDV31" s="6"/>
      <c r="XDW31" s="6"/>
      <c r="XDX31" s="6"/>
      <c r="XDY31" s="6"/>
      <c r="XDZ31" s="6"/>
      <c r="XEA31" s="6"/>
      <c r="XEB31" s="6"/>
      <c r="XEC31" s="6"/>
      <c r="XED31" s="6"/>
      <c r="XEE31" s="6"/>
      <c r="XEF31" s="6"/>
      <c r="XEG31" s="6"/>
      <c r="XEH31" s="6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0"/>
      <c r="XFD31" s="0"/>
    </row>
    <row r="32" s="6" customFormat="true" ht="13.8" hidden="false" customHeight="false" outlineLevel="0" collapsed="false">
      <c r="A32" s="17" t="s">
        <v>82</v>
      </c>
      <c r="B32" s="17" t="s">
        <v>83</v>
      </c>
      <c r="C32" s="17" t="s">
        <v>84</v>
      </c>
      <c r="D32" s="18" t="n">
        <v>1963</v>
      </c>
      <c r="E32" s="18" t="n">
        <f aca="true">YEAR(TODAY())-D32</f>
        <v>63</v>
      </c>
      <c r="F32" s="18" t="s">
        <v>18</v>
      </c>
      <c r="G32" s="18" t="s">
        <v>81</v>
      </c>
      <c r="H32" s="19" t="n">
        <v>113</v>
      </c>
      <c r="I32" s="20" t="n">
        <v>0.759027777777778</v>
      </c>
      <c r="J32" s="20" t="n">
        <v>0.780625</v>
      </c>
      <c r="K32" s="20" t="n">
        <f aca="false">J32-I32</f>
        <v>0.0215972222222222</v>
      </c>
      <c r="L32" s="19" t="n">
        <v>2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XFC32" s="0"/>
      <c r="XFD32" s="0"/>
    </row>
    <row r="33" s="21" customFormat="true" ht="13.8" hidden="false" customHeight="false" outlineLevel="0" collapsed="false">
      <c r="A33" s="17" t="s">
        <v>85</v>
      </c>
      <c r="B33" s="17" t="s">
        <v>86</v>
      </c>
      <c r="C33" s="17" t="s">
        <v>39</v>
      </c>
      <c r="D33" s="18" t="n">
        <v>1959</v>
      </c>
      <c r="E33" s="18" t="n">
        <f aca="true">YEAR(TODAY())-D33</f>
        <v>67</v>
      </c>
      <c r="F33" s="18" t="s">
        <v>18</v>
      </c>
      <c r="G33" s="18" t="s">
        <v>81</v>
      </c>
      <c r="H33" s="22" t="n">
        <v>115</v>
      </c>
      <c r="I33" s="20" t="n">
        <v>0.760416666666667</v>
      </c>
      <c r="J33" s="20" t="n">
        <v>0.789814814814815</v>
      </c>
      <c r="K33" s="20" t="n">
        <f aca="false">J33-I33</f>
        <v>0.0293981481481482</v>
      </c>
      <c r="L33" s="22" t="n">
        <v>3</v>
      </c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XAR33" s="6"/>
      <c r="XAS33" s="6"/>
      <c r="XAT33" s="6"/>
      <c r="XAU33" s="6"/>
      <c r="XAV33" s="6"/>
      <c r="XAW33" s="6"/>
      <c r="XAX33" s="6"/>
      <c r="XAY33" s="6"/>
      <c r="XAZ33" s="6"/>
      <c r="XBA33" s="6"/>
      <c r="XBB33" s="6"/>
      <c r="XBC33" s="6"/>
      <c r="XBD33" s="6"/>
      <c r="XBE33" s="6"/>
      <c r="XBF33" s="6"/>
      <c r="XBG33" s="6"/>
      <c r="XBH33" s="6"/>
      <c r="XBI33" s="6"/>
      <c r="XBJ33" s="6"/>
      <c r="XBK33" s="6"/>
      <c r="XBL33" s="6"/>
      <c r="XBM33" s="6"/>
      <c r="XBN33" s="6"/>
      <c r="XBO33" s="6"/>
      <c r="XBP33" s="6"/>
      <c r="XBQ33" s="6"/>
      <c r="XBR33" s="6"/>
      <c r="XBS33" s="6"/>
      <c r="XBT33" s="6"/>
      <c r="XBU33" s="6"/>
      <c r="XBV33" s="6"/>
      <c r="XBW33" s="6"/>
      <c r="XBX33" s="6"/>
      <c r="XBY33" s="6"/>
      <c r="XBZ33" s="6"/>
      <c r="XCA33" s="6"/>
      <c r="XCB33" s="6"/>
      <c r="XCC33" s="6"/>
      <c r="XCD33" s="6"/>
      <c r="XCE33" s="6"/>
      <c r="XCF33" s="6"/>
      <c r="XCG33" s="6"/>
      <c r="XCH33" s="6"/>
      <c r="XCI33" s="6"/>
      <c r="XCJ33" s="6"/>
      <c r="XCK33" s="6"/>
      <c r="XCL33" s="6"/>
      <c r="XCM33" s="6"/>
      <c r="XCN33" s="6"/>
      <c r="XCO33" s="6"/>
      <c r="XCP33" s="6"/>
      <c r="XCQ33" s="6"/>
      <c r="XCR33" s="6"/>
      <c r="XCS33" s="6"/>
      <c r="XCT33" s="6"/>
      <c r="XCU33" s="6"/>
      <c r="XCV33" s="6"/>
      <c r="XCW33" s="6"/>
      <c r="XCX33" s="6"/>
      <c r="XCY33" s="6"/>
      <c r="XCZ33" s="6"/>
      <c r="XDA33" s="6"/>
      <c r="XDB33" s="6"/>
      <c r="XDC33" s="6"/>
      <c r="XDD33" s="6"/>
      <c r="XDE33" s="6"/>
      <c r="XDF33" s="6"/>
      <c r="XDG33" s="6"/>
      <c r="XDH33" s="6"/>
      <c r="XDI33" s="6"/>
      <c r="XDJ33" s="6"/>
      <c r="XDK33" s="6"/>
      <c r="XDL33" s="6"/>
      <c r="XDM33" s="6"/>
      <c r="XDN33" s="6"/>
      <c r="XDO33" s="6"/>
      <c r="XDP33" s="6"/>
      <c r="XDQ33" s="6"/>
      <c r="XDR33" s="6"/>
      <c r="XDS33" s="6"/>
      <c r="XDT33" s="6"/>
      <c r="XDU33" s="6"/>
      <c r="XDV33" s="6"/>
      <c r="XDW33" s="6"/>
      <c r="XDX33" s="6"/>
      <c r="XDY33" s="6"/>
      <c r="XDZ33" s="6"/>
      <c r="XEA33" s="6"/>
      <c r="XEB33" s="6"/>
      <c r="XEC33" s="6"/>
      <c r="XED33" s="6"/>
      <c r="XEE33" s="6"/>
      <c r="XEF33" s="6"/>
      <c r="XEG33" s="6"/>
      <c r="XEH33" s="6"/>
      <c r="XEI33" s="6"/>
      <c r="XEJ33" s="6"/>
      <c r="XEK33" s="6"/>
      <c r="XEL33" s="6"/>
      <c r="XEM33" s="6"/>
      <c r="XEN33" s="6"/>
      <c r="XEO33" s="6"/>
      <c r="XEP33" s="6"/>
      <c r="XEQ33" s="6"/>
      <c r="XER33" s="6"/>
      <c r="XES33" s="6"/>
      <c r="XET33" s="6"/>
      <c r="XEU33" s="6"/>
      <c r="XEV33" s="6"/>
      <c r="XEW33" s="6"/>
      <c r="XEX33" s="6"/>
      <c r="XEY33" s="6"/>
      <c r="XEZ33" s="6"/>
      <c r="XFA33" s="6"/>
      <c r="XFB33" s="6"/>
      <c r="XFC33" s="0"/>
      <c r="XFD33" s="0"/>
    </row>
    <row r="34" s="6" customFormat="true" ht="13.8" hidden="false" customHeight="false" outlineLevel="0" collapsed="false">
      <c r="A34" s="17" t="s">
        <v>87</v>
      </c>
      <c r="B34" s="17" t="s">
        <v>88</v>
      </c>
      <c r="C34" s="17" t="s">
        <v>89</v>
      </c>
      <c r="D34" s="18" t="n">
        <v>2009</v>
      </c>
      <c r="E34" s="18" t="n">
        <f aca="true">YEAR(TODAY())-D34</f>
        <v>17</v>
      </c>
      <c r="F34" s="18" t="s">
        <v>18</v>
      </c>
      <c r="G34" s="18" t="s">
        <v>90</v>
      </c>
      <c r="H34" s="22" t="n">
        <v>103</v>
      </c>
      <c r="I34" s="20" t="n">
        <v>0.752083333333333</v>
      </c>
      <c r="J34" s="20" t="n">
        <v>0.770648148148148</v>
      </c>
      <c r="K34" s="20" t="n">
        <f aca="false">J34-I34</f>
        <v>0.0185648148148148</v>
      </c>
      <c r="L34" s="22" t="n">
        <v>1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XFC34" s="0"/>
      <c r="XFD34" s="0"/>
    </row>
    <row r="35" s="6" customFormat="true" ht="13.8" hidden="false" customHeight="false" outlineLevel="0" collapsed="false">
      <c r="A35" s="17" t="s">
        <v>91</v>
      </c>
      <c r="B35" s="17" t="s">
        <v>38</v>
      </c>
      <c r="C35" s="17" t="s">
        <v>92</v>
      </c>
      <c r="D35" s="18" t="n">
        <v>2009</v>
      </c>
      <c r="E35" s="18" t="n">
        <f aca="true">YEAR(TODAY())-D35</f>
        <v>17</v>
      </c>
      <c r="F35" s="18" t="s">
        <v>18</v>
      </c>
      <c r="G35" s="18" t="s">
        <v>90</v>
      </c>
      <c r="H35" s="19" t="n">
        <v>118</v>
      </c>
      <c r="I35" s="20" t="n">
        <v>0.7625</v>
      </c>
      <c r="J35" s="20" t="n">
        <v>0.781909722222222</v>
      </c>
      <c r="K35" s="20" t="n">
        <f aca="false">J35-I35</f>
        <v>0.0194097222222222</v>
      </c>
      <c r="L35" s="19" t="n">
        <v>2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XFC35" s="0"/>
      <c r="XFD35" s="0"/>
    </row>
    <row r="36" s="6" customFormat="true" ht="13.8" hidden="false" customHeight="false" outlineLevel="0" collapsed="false">
      <c r="A36" s="17" t="s">
        <v>93</v>
      </c>
      <c r="B36" s="17" t="s">
        <v>94</v>
      </c>
      <c r="C36" s="17"/>
      <c r="D36" s="18" t="n">
        <v>2008</v>
      </c>
      <c r="E36" s="18" t="n">
        <f aca="true">YEAR(TODAY())-D36</f>
        <v>18</v>
      </c>
      <c r="F36" s="18" t="s">
        <v>18</v>
      </c>
      <c r="G36" s="18" t="s">
        <v>90</v>
      </c>
      <c r="H36" s="19" t="n">
        <v>29</v>
      </c>
      <c r="I36" s="20" t="n">
        <v>0.770138888888889</v>
      </c>
      <c r="J36" s="20" t="n">
        <v>0.791759259259259</v>
      </c>
      <c r="K36" s="20" t="n">
        <f aca="false">J36-I36</f>
        <v>0.0216203703703704</v>
      </c>
      <c r="L36" s="19" t="n">
        <v>3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XFC36" s="0"/>
      <c r="XFD36" s="0"/>
    </row>
    <row r="37" s="6" customFormat="true" ht="13.8" hidden="false" customHeight="false" outlineLevel="0" collapsed="false">
      <c r="A37" s="17" t="s">
        <v>95</v>
      </c>
      <c r="B37" s="17" t="s">
        <v>96</v>
      </c>
      <c r="C37" s="17" t="s">
        <v>74</v>
      </c>
      <c r="D37" s="18" t="n">
        <v>1979</v>
      </c>
      <c r="E37" s="18" t="n">
        <f aca="true">YEAR(TODAY())-D37</f>
        <v>47</v>
      </c>
      <c r="F37" s="18" t="s">
        <v>97</v>
      </c>
      <c r="G37" s="18" t="s">
        <v>98</v>
      </c>
      <c r="H37" s="19" t="n">
        <v>122</v>
      </c>
      <c r="I37" s="20" t="n">
        <v>0.765277777777778</v>
      </c>
      <c r="J37" s="20" t="n">
        <v>0.786666666666667</v>
      </c>
      <c r="K37" s="20" t="n">
        <f aca="false">J37-I37</f>
        <v>0.0213888888888889</v>
      </c>
      <c r="L37" s="19" t="n">
        <v>1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XFC37" s="0"/>
      <c r="XFD37" s="0"/>
    </row>
    <row r="38" s="21" customFormat="true" ht="13.8" hidden="false" customHeight="false" outlineLevel="0" collapsed="false">
      <c r="A38" s="17" t="s">
        <v>99</v>
      </c>
      <c r="B38" s="17" t="s">
        <v>100</v>
      </c>
      <c r="C38" s="17" t="s">
        <v>67</v>
      </c>
      <c r="D38" s="18" t="n">
        <v>1978</v>
      </c>
      <c r="E38" s="18" t="n">
        <f aca="true">YEAR(TODAY())-D38</f>
        <v>48</v>
      </c>
      <c r="F38" s="18" t="s">
        <v>97</v>
      </c>
      <c r="G38" s="18" t="s">
        <v>98</v>
      </c>
      <c r="H38" s="19" t="n">
        <v>25</v>
      </c>
      <c r="I38" s="20" t="n">
        <v>0.767361111111111</v>
      </c>
      <c r="J38" s="20" t="n">
        <v>0.789363425925926</v>
      </c>
      <c r="K38" s="20" t="n">
        <f aca="false">J38-I38</f>
        <v>0.0220023148148148</v>
      </c>
      <c r="L38" s="19" t="n">
        <v>2</v>
      </c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XAR38" s="6"/>
      <c r="XAS38" s="6"/>
      <c r="XAT38" s="6"/>
      <c r="XAU38" s="6"/>
      <c r="XAV38" s="6"/>
      <c r="XAW38" s="6"/>
      <c r="XAX38" s="6"/>
      <c r="XAY38" s="6"/>
      <c r="XAZ38" s="6"/>
      <c r="XBA38" s="6"/>
      <c r="XBB38" s="6"/>
      <c r="XBC38" s="6"/>
      <c r="XBD38" s="6"/>
      <c r="XBE38" s="6"/>
      <c r="XBF38" s="6"/>
      <c r="XBG38" s="6"/>
      <c r="XBH38" s="6"/>
      <c r="XBI38" s="6"/>
      <c r="XBJ38" s="6"/>
      <c r="XBK38" s="6"/>
      <c r="XBL38" s="6"/>
      <c r="XBM38" s="6"/>
      <c r="XBN38" s="6"/>
      <c r="XBO38" s="6"/>
      <c r="XBP38" s="6"/>
      <c r="XBQ38" s="6"/>
      <c r="XBR38" s="6"/>
      <c r="XBS38" s="6"/>
      <c r="XBT38" s="6"/>
      <c r="XBU38" s="6"/>
      <c r="XBV38" s="6"/>
      <c r="XBW38" s="6"/>
      <c r="XBX38" s="6"/>
      <c r="XBY38" s="6"/>
      <c r="XBZ38" s="6"/>
      <c r="XCA38" s="6"/>
      <c r="XCB38" s="6"/>
      <c r="XCC38" s="6"/>
      <c r="XCD38" s="6"/>
      <c r="XCE38" s="6"/>
      <c r="XCF38" s="6"/>
      <c r="XCG38" s="6"/>
      <c r="XCH38" s="6"/>
      <c r="XCI38" s="6"/>
      <c r="XCJ38" s="6"/>
      <c r="XCK38" s="6"/>
      <c r="XCL38" s="6"/>
      <c r="XCM38" s="6"/>
      <c r="XCN38" s="6"/>
      <c r="XCO38" s="6"/>
      <c r="XCP38" s="6"/>
      <c r="XCQ38" s="6"/>
      <c r="XCR38" s="6"/>
      <c r="XCS38" s="6"/>
      <c r="XCT38" s="6"/>
      <c r="XCU38" s="6"/>
      <c r="XCV38" s="6"/>
      <c r="XCW38" s="6"/>
      <c r="XCX38" s="6"/>
      <c r="XCY38" s="6"/>
      <c r="XCZ38" s="6"/>
      <c r="XDA38" s="6"/>
      <c r="XDB38" s="6"/>
      <c r="XDC38" s="6"/>
      <c r="XDD38" s="6"/>
      <c r="XDE38" s="6"/>
      <c r="XDF38" s="6"/>
      <c r="XDG38" s="6"/>
      <c r="XDH38" s="6"/>
      <c r="XDI38" s="6"/>
      <c r="XDJ38" s="6"/>
      <c r="XDK38" s="6"/>
      <c r="XDL38" s="6"/>
      <c r="XDM38" s="6"/>
      <c r="XDN38" s="6"/>
      <c r="XDO38" s="6"/>
      <c r="XDP38" s="6"/>
      <c r="XDQ38" s="6"/>
      <c r="XDR38" s="6"/>
      <c r="XDS38" s="6"/>
      <c r="XDT38" s="6"/>
      <c r="XDU38" s="6"/>
      <c r="XDV38" s="6"/>
      <c r="XDW38" s="6"/>
      <c r="XDX38" s="6"/>
      <c r="XDY38" s="6"/>
      <c r="XDZ38" s="6"/>
      <c r="XEA38" s="6"/>
      <c r="XEB38" s="6"/>
      <c r="XEC38" s="6"/>
      <c r="XED38" s="6"/>
      <c r="XEE38" s="6"/>
      <c r="XEF38" s="6"/>
      <c r="XEG38" s="6"/>
      <c r="XEH38" s="6"/>
      <c r="XEI38" s="6"/>
      <c r="XEJ38" s="6"/>
      <c r="XEK38" s="6"/>
      <c r="XEL38" s="6"/>
      <c r="XEM38" s="6"/>
      <c r="XEN38" s="6"/>
      <c r="XEO38" s="6"/>
      <c r="XEP38" s="6"/>
      <c r="XEQ38" s="6"/>
      <c r="XER38" s="6"/>
      <c r="XES38" s="6"/>
      <c r="XET38" s="6"/>
      <c r="XEU38" s="6"/>
      <c r="XEV38" s="6"/>
      <c r="XEW38" s="6"/>
      <c r="XEX38" s="6"/>
      <c r="XEY38" s="6"/>
      <c r="XEZ38" s="6"/>
      <c r="XFA38" s="6"/>
      <c r="XFB38" s="6"/>
      <c r="XFC38" s="0"/>
      <c r="XFD38" s="0"/>
    </row>
    <row r="39" customFormat="false" ht="13.8" hidden="false" customHeight="false" outlineLevel="0" collapsed="false">
      <c r="A39" s="1" t="s">
        <v>101</v>
      </c>
      <c r="B39" s="1" t="s">
        <v>100</v>
      </c>
      <c r="D39" s="2" t="n">
        <v>2007</v>
      </c>
      <c r="E39" s="2" t="n">
        <v>19</v>
      </c>
      <c r="F39" s="2" t="s">
        <v>97</v>
      </c>
      <c r="G39" s="2" t="s">
        <v>102</v>
      </c>
      <c r="H39" s="2" t="n">
        <v>33</v>
      </c>
      <c r="I39" s="20" t="n">
        <v>0.772916666666667</v>
      </c>
      <c r="J39" s="20" t="n">
        <v>0.794560185185185</v>
      </c>
      <c r="K39" s="20" t="n">
        <f aca="false">J39-I39</f>
        <v>0.0216435185185185</v>
      </c>
      <c r="L39" s="4" t="n">
        <v>1</v>
      </c>
      <c r="XAR39" s="6"/>
      <c r="XAS39" s="6"/>
      <c r="XAT39" s="6"/>
      <c r="XAU39" s="6"/>
      <c r="XAV39" s="6"/>
      <c r="XAW39" s="6"/>
      <c r="XAX39" s="6"/>
      <c r="XAY39" s="6"/>
      <c r="XAZ39" s="6"/>
      <c r="XBA39" s="6"/>
      <c r="XBB39" s="6"/>
      <c r="XBC39" s="6"/>
      <c r="XBD39" s="6"/>
      <c r="XBE39" s="6"/>
      <c r="XBF39" s="6"/>
      <c r="XBG39" s="6"/>
      <c r="XBH39" s="6"/>
      <c r="XBI39" s="6"/>
      <c r="XBJ39" s="6"/>
      <c r="XBK39" s="6"/>
      <c r="XBL39" s="6"/>
      <c r="XBM39" s="6"/>
      <c r="XBN39" s="6"/>
      <c r="XBO39" s="6"/>
      <c r="XBP39" s="6"/>
      <c r="XBQ39" s="6"/>
      <c r="XBR39" s="6"/>
      <c r="XBS39" s="6"/>
      <c r="XBT39" s="6"/>
      <c r="XBU39" s="6"/>
      <c r="XBV39" s="6"/>
      <c r="XBW39" s="6"/>
      <c r="XBX39" s="6"/>
      <c r="XBY39" s="6"/>
      <c r="XBZ39" s="6"/>
      <c r="XCA39" s="6"/>
      <c r="XCB39" s="6"/>
      <c r="XCC39" s="6"/>
      <c r="XCD39" s="6"/>
      <c r="XCE39" s="6"/>
      <c r="XCF39" s="6"/>
      <c r="XCG39" s="6"/>
      <c r="XCH39" s="6"/>
      <c r="XCI39" s="6"/>
      <c r="XCJ39" s="6"/>
      <c r="XCK39" s="6"/>
      <c r="XCL39" s="6"/>
      <c r="XCM39" s="6"/>
      <c r="XCN39" s="6"/>
      <c r="XCO39" s="6"/>
      <c r="XCP39" s="6"/>
      <c r="XCQ39" s="6"/>
      <c r="XCR39" s="6"/>
      <c r="XCS39" s="6"/>
      <c r="XCT39" s="6"/>
      <c r="XCU39" s="6"/>
      <c r="XCV39" s="6"/>
      <c r="XCW39" s="6"/>
      <c r="XCX39" s="6"/>
      <c r="XCY39" s="6"/>
      <c r="XCZ39" s="6"/>
      <c r="XDA39" s="6"/>
      <c r="XDB39" s="6"/>
      <c r="XDC39" s="6"/>
      <c r="XDD39" s="6"/>
      <c r="XDE39" s="6"/>
      <c r="XDF39" s="6"/>
      <c r="XDG39" s="6"/>
      <c r="XDH39" s="6"/>
      <c r="XDI39" s="6"/>
      <c r="XDJ39" s="6"/>
      <c r="XDK39" s="6"/>
      <c r="XDL39" s="6"/>
      <c r="XDM39" s="6"/>
      <c r="XDN39" s="6"/>
      <c r="XDO39" s="6"/>
      <c r="XDP39" s="6"/>
      <c r="XDQ39" s="6"/>
      <c r="XDR39" s="6"/>
      <c r="XDS39" s="6"/>
      <c r="XDT39" s="6"/>
      <c r="XDU39" s="6"/>
      <c r="XDV39" s="6"/>
      <c r="XDW39" s="6"/>
      <c r="XDX39" s="6"/>
      <c r="XDY39" s="6"/>
      <c r="XDZ39" s="6"/>
      <c r="XEA39" s="6"/>
      <c r="XEB39" s="6"/>
      <c r="XEC39" s="6"/>
      <c r="XED39" s="6"/>
      <c r="XEE39" s="6"/>
      <c r="XEF39" s="6"/>
      <c r="XEG39" s="6"/>
      <c r="XEH39" s="6"/>
      <c r="XEI39" s="6"/>
      <c r="XEJ39" s="6"/>
      <c r="XEK39" s="6"/>
      <c r="XEL39" s="6"/>
      <c r="XEM39" s="6"/>
      <c r="XEN39" s="6"/>
      <c r="XEO39" s="6"/>
      <c r="XEP39" s="6"/>
      <c r="XEQ39" s="6"/>
      <c r="XER39" s="6"/>
      <c r="XES39" s="6"/>
      <c r="XET39" s="6"/>
      <c r="XEU39" s="6"/>
      <c r="XEV39" s="6"/>
      <c r="XEW39" s="6"/>
      <c r="XEX39" s="6"/>
      <c r="XEY39" s="6"/>
      <c r="XEZ39" s="6"/>
      <c r="XFA39" s="6"/>
      <c r="XFB39" s="6"/>
    </row>
    <row r="40" s="21" customFormat="true" ht="13.8" hidden="false" customHeight="false" outlineLevel="0" collapsed="false">
      <c r="A40" s="17" t="s">
        <v>103</v>
      </c>
      <c r="B40" s="17" t="s">
        <v>104</v>
      </c>
      <c r="C40" s="17" t="s">
        <v>105</v>
      </c>
      <c r="D40" s="18" t="n">
        <v>1992</v>
      </c>
      <c r="E40" s="18" t="n">
        <f aca="true">YEAR(TODAY())-D40</f>
        <v>34</v>
      </c>
      <c r="F40" s="18" t="s">
        <v>97</v>
      </c>
      <c r="G40" s="18" t="s">
        <v>102</v>
      </c>
      <c r="H40" s="19" t="n">
        <v>112</v>
      </c>
      <c r="I40" s="20" t="n">
        <v>0.758333333333333</v>
      </c>
      <c r="J40" s="20" t="n">
        <v>0.781122685185185</v>
      </c>
      <c r="K40" s="20" t="n">
        <f aca="false">J40-I40</f>
        <v>0.0227893518518519</v>
      </c>
      <c r="L40" s="19" t="n">
        <v>2</v>
      </c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XAR40" s="6"/>
      <c r="XAS40" s="6"/>
      <c r="XAT40" s="6"/>
      <c r="XAU40" s="0"/>
      <c r="XAV40" s="0"/>
      <c r="XAW40" s="0"/>
      <c r="XAX40" s="0"/>
      <c r="XAY40" s="0"/>
      <c r="XAZ40" s="0"/>
      <c r="XBA40" s="0"/>
      <c r="XBB40" s="0"/>
      <c r="XBC40" s="0"/>
      <c r="XBD40" s="0"/>
      <c r="XBE40" s="0"/>
      <c r="XBF40" s="0"/>
      <c r="XBG40" s="0"/>
      <c r="XBH40" s="0"/>
      <c r="XBI40" s="0"/>
      <c r="XBJ40" s="0"/>
      <c r="XBK40" s="0"/>
      <c r="XBL40" s="0"/>
      <c r="XBM40" s="0"/>
      <c r="XBN40" s="0"/>
      <c r="XBO40" s="0"/>
      <c r="XBP40" s="0"/>
      <c r="XBQ40" s="0"/>
      <c r="XBR40" s="0"/>
      <c r="XBS40" s="0"/>
      <c r="XBT40" s="0"/>
      <c r="XBU40" s="0"/>
      <c r="XBV40" s="0"/>
      <c r="XBW40" s="0"/>
      <c r="XBX40" s="0"/>
      <c r="XBY40" s="0"/>
      <c r="XBZ40" s="0"/>
      <c r="XCA40" s="0"/>
      <c r="XCB40" s="0"/>
      <c r="XCC40" s="0"/>
      <c r="XCD40" s="0"/>
      <c r="XCE40" s="0"/>
      <c r="XCF40" s="0"/>
      <c r="XCG40" s="0"/>
      <c r="XCH40" s="0"/>
      <c r="XCI40" s="0"/>
      <c r="XCJ40" s="0"/>
      <c r="XCK40" s="0"/>
      <c r="XCL40" s="0"/>
      <c r="XCM40" s="0"/>
      <c r="XCN40" s="0"/>
      <c r="XCO40" s="0"/>
      <c r="XCP40" s="0"/>
      <c r="XCQ40" s="0"/>
      <c r="XCR40" s="0"/>
      <c r="XCS40" s="0"/>
      <c r="XCT40" s="0"/>
      <c r="XCU40" s="0"/>
      <c r="XCV40" s="0"/>
      <c r="XCW40" s="0"/>
      <c r="XCX40" s="0"/>
      <c r="XCY40" s="0"/>
      <c r="XCZ40" s="0"/>
      <c r="XDA40" s="0"/>
      <c r="XDB40" s="0"/>
      <c r="XDC40" s="0"/>
      <c r="XDD40" s="0"/>
      <c r="XDE40" s="0"/>
      <c r="XDF40" s="0"/>
      <c r="XDG40" s="0"/>
      <c r="XDH40" s="0"/>
      <c r="XDI40" s="0"/>
      <c r="XDJ40" s="0"/>
      <c r="XDK40" s="0"/>
      <c r="XDL40" s="0"/>
      <c r="XDM40" s="0"/>
      <c r="XDN40" s="0"/>
      <c r="XDO40" s="0"/>
      <c r="XDP40" s="0"/>
      <c r="XDQ40" s="0"/>
      <c r="XDR40" s="0"/>
      <c r="XDS40" s="0"/>
      <c r="XDT40" s="0"/>
      <c r="XDU40" s="0"/>
      <c r="XDV40" s="0"/>
      <c r="XDW40" s="0"/>
      <c r="XDX40" s="0"/>
      <c r="XDY40" s="0"/>
      <c r="XDZ40" s="0"/>
      <c r="XEA40" s="0"/>
      <c r="XEB40" s="0"/>
      <c r="XEC40" s="0"/>
      <c r="XED40" s="0"/>
      <c r="XEE40" s="0"/>
      <c r="XEF40" s="0"/>
      <c r="XEG40" s="0"/>
      <c r="XEH40" s="0"/>
      <c r="XEI40" s="0"/>
      <c r="XEJ40" s="0"/>
      <c r="XEK40" s="0"/>
      <c r="XEL40" s="0"/>
      <c r="XEM40" s="0"/>
      <c r="XEN40" s="0"/>
      <c r="XEO40" s="0"/>
      <c r="XEP40" s="0"/>
      <c r="XEQ40" s="0"/>
      <c r="XER40" s="0"/>
      <c r="XES40" s="0"/>
      <c r="XET40" s="0"/>
      <c r="XEU40" s="0"/>
      <c r="XEV40" s="0"/>
      <c r="XEW40" s="0"/>
      <c r="XEX40" s="0"/>
      <c r="XEY40" s="0"/>
      <c r="XEZ40" s="0"/>
      <c r="XFA40" s="0"/>
      <c r="XFB40" s="0"/>
      <c r="XFC40" s="0"/>
      <c r="XFD40" s="0"/>
    </row>
    <row r="59622" customFormat="false" ht="8.1" hidden="false" customHeight="true" outlineLevel="0" collapsed="false"/>
    <row r="59623" customFormat="false" ht="8.1" hidden="false" customHeight="true" outlineLevel="0" collapsed="false"/>
    <row r="59624" customFormat="false" ht="8.1" hidden="false" customHeight="true" outlineLevel="0" collapsed="false"/>
    <row r="59625" customFormat="false" ht="8.1" hidden="false" customHeight="true" outlineLevel="0" collapsed="false"/>
    <row r="59626" customFormat="false" ht="8.1" hidden="false" customHeight="true" outlineLevel="0" collapsed="false"/>
    <row r="59627" customFormat="false" ht="8.1" hidden="false" customHeight="true" outlineLevel="0" collapsed="false"/>
    <row r="59628" customFormat="false" ht="8.1" hidden="false" customHeight="true" outlineLevel="0" collapsed="false"/>
    <row r="59629" customFormat="false" ht="8.1" hidden="false" customHeight="true" outlineLevel="0" collapsed="false"/>
    <row r="59630" customFormat="false" ht="8.1" hidden="false" customHeight="true" outlineLevel="0" collapsed="false"/>
    <row r="59631" customFormat="false" ht="8.1" hidden="false" customHeight="true" outlineLevel="0" collapsed="false"/>
    <row r="59632" customFormat="false" ht="8.1" hidden="false" customHeight="true" outlineLevel="0" collapsed="false"/>
    <row r="59633" customFormat="false" ht="8.1" hidden="false" customHeight="true" outlineLevel="0" collapsed="false"/>
    <row r="59634" customFormat="false" ht="8.1" hidden="false" customHeight="true" outlineLevel="0" collapsed="false"/>
    <row r="59635" customFormat="false" ht="8.1" hidden="false" customHeight="true" outlineLevel="0" collapsed="false"/>
    <row r="59636" customFormat="false" ht="8.1" hidden="false" customHeight="true" outlineLevel="0" collapsed="false"/>
    <row r="59637" customFormat="false" ht="8.1" hidden="false" customHeight="true" outlineLevel="0" collapsed="false"/>
    <row r="59638" customFormat="false" ht="8.1" hidden="false" customHeight="true" outlineLevel="0" collapsed="false"/>
    <row r="59639" customFormat="false" ht="8.1" hidden="false" customHeight="true" outlineLevel="0" collapsed="false"/>
    <row r="59640" customFormat="false" ht="8.1" hidden="false" customHeight="true" outlineLevel="0" collapsed="false"/>
    <row r="59641" customFormat="false" ht="8.1" hidden="false" customHeight="true" outlineLevel="0" collapsed="false"/>
    <row r="59642" customFormat="false" ht="8.1" hidden="false" customHeight="true" outlineLevel="0" collapsed="false"/>
    <row r="59643" customFormat="false" ht="8.1" hidden="false" customHeight="true" outlineLevel="0" collapsed="false"/>
    <row r="59644" customFormat="false" ht="8.1" hidden="false" customHeight="true" outlineLevel="0" collapsed="false"/>
    <row r="59645" customFormat="false" ht="8.1" hidden="false" customHeight="true" outlineLevel="0" collapsed="false"/>
    <row r="59646" customFormat="false" ht="8.1" hidden="false" customHeight="true" outlineLevel="0" collapsed="false"/>
    <row r="59647" customFormat="false" ht="8.1" hidden="false" customHeight="true" outlineLevel="0" collapsed="false"/>
    <row r="59648" customFormat="false" ht="8.1" hidden="false" customHeight="true" outlineLevel="0" collapsed="false"/>
    <row r="59649" customFormat="false" ht="8.1" hidden="false" customHeight="true" outlineLevel="0" collapsed="false"/>
    <row r="59650" customFormat="false" ht="8.1" hidden="false" customHeight="true" outlineLevel="0" collapsed="false"/>
    <row r="59651" customFormat="false" ht="8.1" hidden="false" customHeight="true" outlineLevel="0" collapsed="false"/>
    <row r="59652" customFormat="false" ht="8.1" hidden="false" customHeight="true" outlineLevel="0" collapsed="false"/>
    <row r="59653" customFormat="false" ht="8.1" hidden="false" customHeight="true" outlineLevel="0" collapsed="false"/>
    <row r="59654" customFormat="false" ht="8.1" hidden="false" customHeight="true" outlineLevel="0" collapsed="false"/>
    <row r="59655" customFormat="false" ht="8.1" hidden="false" customHeight="true" outlineLevel="0" collapsed="false"/>
    <row r="59656" customFormat="false" ht="8.1" hidden="false" customHeight="true" outlineLevel="0" collapsed="false"/>
    <row r="59657" customFormat="false" ht="8.1" hidden="false" customHeight="true" outlineLevel="0" collapsed="false"/>
    <row r="59658" customFormat="false" ht="8.1" hidden="false" customHeight="true" outlineLevel="0" collapsed="false"/>
    <row r="59659" customFormat="false" ht="8.1" hidden="false" customHeight="true" outlineLevel="0" collapsed="false"/>
    <row r="59660" customFormat="false" ht="8.1" hidden="false" customHeight="true" outlineLevel="0" collapsed="false"/>
    <row r="59661" customFormat="false" ht="8.1" hidden="false" customHeight="true" outlineLevel="0" collapsed="false"/>
    <row r="59662" customFormat="false" ht="8.1" hidden="false" customHeight="true" outlineLevel="0" collapsed="false"/>
    <row r="59663" customFormat="false" ht="8.1" hidden="false" customHeight="true" outlineLevel="0" collapsed="false"/>
    <row r="59664" customFormat="false" ht="8.1" hidden="false" customHeight="true" outlineLevel="0" collapsed="false"/>
    <row r="59665" customFormat="false" ht="8.1" hidden="false" customHeight="true" outlineLevel="0" collapsed="false"/>
    <row r="59666" customFormat="false" ht="8.1" hidden="false" customHeight="true" outlineLevel="0" collapsed="false"/>
    <row r="59667" customFormat="false" ht="8.1" hidden="false" customHeight="true" outlineLevel="0" collapsed="false"/>
    <row r="59668" customFormat="false" ht="8.1" hidden="false" customHeight="true" outlineLevel="0" collapsed="false"/>
    <row r="59669" customFormat="false" ht="8.1" hidden="false" customHeight="true" outlineLevel="0" collapsed="false"/>
    <row r="59670" customFormat="false" ht="8.1" hidden="false" customHeight="true" outlineLevel="0" collapsed="false"/>
    <row r="59671" customFormat="false" ht="8.1" hidden="false" customHeight="true" outlineLevel="0" collapsed="false"/>
    <row r="59672" customFormat="false" ht="8.1" hidden="false" customHeight="true" outlineLevel="0" collapsed="false"/>
    <row r="59673" customFormat="false" ht="8.1" hidden="false" customHeight="true" outlineLevel="0" collapsed="false"/>
    <row r="59674" customFormat="false" ht="8.1" hidden="false" customHeight="true" outlineLevel="0" collapsed="false"/>
    <row r="59675" customFormat="false" ht="8.1" hidden="false" customHeight="true" outlineLevel="0" collapsed="false"/>
    <row r="59676" customFormat="false" ht="8.1" hidden="false" customHeight="true" outlineLevel="0" collapsed="false"/>
    <row r="59677" customFormat="false" ht="8.1" hidden="false" customHeight="true" outlineLevel="0" collapsed="false"/>
    <row r="59678" customFormat="false" ht="8.1" hidden="false" customHeight="true" outlineLevel="0" collapsed="false"/>
    <row r="59679" customFormat="false" ht="8.1" hidden="false" customHeight="true" outlineLevel="0" collapsed="false"/>
    <row r="59680" customFormat="false" ht="8.1" hidden="false" customHeight="true" outlineLevel="0" collapsed="false"/>
    <row r="59681" customFormat="false" ht="8.1" hidden="false" customHeight="true" outlineLevel="0" collapsed="false"/>
    <row r="59682" customFormat="false" ht="8.1" hidden="false" customHeight="true" outlineLevel="0" collapsed="false"/>
    <row r="59683" customFormat="false" ht="8.1" hidden="false" customHeight="true" outlineLevel="0" collapsed="false"/>
    <row r="59684" customFormat="false" ht="8.1" hidden="false" customHeight="true" outlineLevel="0" collapsed="false"/>
    <row r="59685" customFormat="false" ht="8.1" hidden="false" customHeight="true" outlineLevel="0" collapsed="false"/>
    <row r="59686" customFormat="false" ht="8.1" hidden="false" customHeight="true" outlineLevel="0" collapsed="false"/>
    <row r="59687" customFormat="false" ht="8.1" hidden="false" customHeight="true" outlineLevel="0" collapsed="false"/>
    <row r="59688" customFormat="false" ht="8.1" hidden="false" customHeight="true" outlineLevel="0" collapsed="false"/>
    <row r="59689" customFormat="false" ht="8.1" hidden="false" customHeight="true" outlineLevel="0" collapsed="false"/>
    <row r="59690" customFormat="false" ht="8.1" hidden="false" customHeight="true" outlineLevel="0" collapsed="false"/>
    <row r="59691" customFormat="false" ht="8.1" hidden="false" customHeight="true" outlineLevel="0" collapsed="false"/>
    <row r="59692" customFormat="false" ht="8.1" hidden="false" customHeight="true" outlineLevel="0" collapsed="false"/>
    <row r="59693" customFormat="false" ht="8.1" hidden="false" customHeight="true" outlineLevel="0" collapsed="false"/>
    <row r="59694" customFormat="false" ht="8.1" hidden="false" customHeight="true" outlineLevel="0" collapsed="false"/>
    <row r="59695" customFormat="false" ht="8.1" hidden="false" customHeight="true" outlineLevel="0" collapsed="false"/>
    <row r="59696" customFormat="false" ht="8.1" hidden="false" customHeight="true" outlineLevel="0" collapsed="false"/>
    <row r="59697" customFormat="false" ht="8.1" hidden="false" customHeight="true" outlineLevel="0" collapsed="false"/>
    <row r="59698" customFormat="false" ht="8.1" hidden="false" customHeight="true" outlineLevel="0" collapsed="false"/>
    <row r="59699" customFormat="false" ht="8.1" hidden="false" customHeight="true" outlineLevel="0" collapsed="false"/>
    <row r="59700" customFormat="false" ht="8.1" hidden="false" customHeight="true" outlineLevel="0" collapsed="false"/>
    <row r="59701" customFormat="false" ht="8.1" hidden="false" customHeight="true" outlineLevel="0" collapsed="false"/>
    <row r="59702" customFormat="false" ht="8.1" hidden="false" customHeight="true" outlineLevel="0" collapsed="false"/>
    <row r="59703" customFormat="false" ht="8.1" hidden="false" customHeight="true" outlineLevel="0" collapsed="false"/>
    <row r="59704" customFormat="false" ht="8.1" hidden="false" customHeight="true" outlineLevel="0" collapsed="false"/>
    <row r="59705" customFormat="false" ht="8.1" hidden="false" customHeight="true" outlineLevel="0" collapsed="false"/>
    <row r="59706" customFormat="false" ht="8.1" hidden="false" customHeight="true" outlineLevel="0" collapsed="false"/>
    <row r="59707" customFormat="false" ht="8.1" hidden="false" customHeight="true" outlineLevel="0" collapsed="false"/>
    <row r="59708" customFormat="false" ht="8.1" hidden="false" customHeight="true" outlineLevel="0" collapsed="false"/>
    <row r="59709" customFormat="false" ht="8.1" hidden="false" customHeight="true" outlineLevel="0" collapsed="false"/>
    <row r="59710" customFormat="false" ht="8.1" hidden="false" customHeight="true" outlineLevel="0" collapsed="false"/>
    <row r="59711" customFormat="false" ht="8.1" hidden="false" customHeight="true" outlineLevel="0" collapsed="false"/>
    <row r="59712" customFormat="false" ht="8.1" hidden="false" customHeight="true" outlineLevel="0" collapsed="false"/>
    <row r="59713" customFormat="false" ht="8.1" hidden="false" customHeight="true" outlineLevel="0" collapsed="false"/>
    <row r="59714" customFormat="false" ht="8.1" hidden="false" customHeight="true" outlineLevel="0" collapsed="false"/>
    <row r="59715" customFormat="false" ht="8.1" hidden="false" customHeight="true" outlineLevel="0" collapsed="false"/>
    <row r="59716" customFormat="false" ht="8.1" hidden="false" customHeight="true" outlineLevel="0" collapsed="false"/>
    <row r="59717" customFormat="false" ht="8.1" hidden="false" customHeight="true" outlineLevel="0" collapsed="false"/>
    <row r="59718" customFormat="false" ht="8.1" hidden="false" customHeight="true" outlineLevel="0" collapsed="false"/>
    <row r="59719" customFormat="false" ht="8.1" hidden="false" customHeight="true" outlineLevel="0" collapsed="false"/>
    <row r="59720" customFormat="false" ht="8.1" hidden="false" customHeight="true" outlineLevel="0" collapsed="false"/>
    <row r="59721" customFormat="false" ht="8.1" hidden="false" customHeight="true" outlineLevel="0" collapsed="false"/>
    <row r="59722" customFormat="false" ht="8.1" hidden="false" customHeight="true" outlineLevel="0" collapsed="false"/>
    <row r="59723" customFormat="false" ht="8.1" hidden="false" customHeight="true" outlineLevel="0" collapsed="false"/>
    <row r="59724" customFormat="false" ht="8.1" hidden="false" customHeight="true" outlineLevel="0" collapsed="false"/>
    <row r="59725" customFormat="false" ht="8.1" hidden="false" customHeight="true" outlineLevel="0" collapsed="false"/>
    <row r="59726" customFormat="false" ht="8.1" hidden="false" customHeight="true" outlineLevel="0" collapsed="false"/>
    <row r="59727" customFormat="false" ht="8.1" hidden="false" customHeight="true" outlineLevel="0" collapsed="false"/>
    <row r="59728" customFormat="false" ht="8.1" hidden="false" customHeight="true" outlineLevel="0" collapsed="false"/>
    <row r="59729" customFormat="false" ht="8.1" hidden="false" customHeight="true" outlineLevel="0" collapsed="false"/>
    <row r="59730" customFormat="false" ht="8.1" hidden="false" customHeight="true" outlineLevel="0" collapsed="false"/>
    <row r="59731" customFormat="false" ht="8.1" hidden="false" customHeight="true" outlineLevel="0" collapsed="false"/>
    <row r="59732" customFormat="false" ht="8.1" hidden="false" customHeight="true" outlineLevel="0" collapsed="false"/>
    <row r="59733" customFormat="false" ht="8.1" hidden="false" customHeight="true" outlineLevel="0" collapsed="false"/>
    <row r="59734" customFormat="false" ht="8.1" hidden="false" customHeight="true" outlineLevel="0" collapsed="false"/>
    <row r="59735" customFormat="false" ht="8.1" hidden="false" customHeight="true" outlineLevel="0" collapsed="false"/>
    <row r="59736" customFormat="false" ht="8.1" hidden="false" customHeight="true" outlineLevel="0" collapsed="false"/>
    <row r="59737" customFormat="false" ht="8.1" hidden="false" customHeight="true" outlineLevel="0" collapsed="false"/>
    <row r="59738" customFormat="false" ht="8.1" hidden="false" customHeight="true" outlineLevel="0" collapsed="false"/>
    <row r="59739" customFormat="false" ht="8.1" hidden="false" customHeight="true" outlineLevel="0" collapsed="false"/>
    <row r="59740" customFormat="false" ht="8.1" hidden="false" customHeight="true" outlineLevel="0" collapsed="false"/>
    <row r="59741" customFormat="false" ht="8.1" hidden="false" customHeight="true" outlineLevel="0" collapsed="false"/>
    <row r="59742" customFormat="false" ht="8.1" hidden="false" customHeight="true" outlineLevel="0" collapsed="false"/>
    <row r="59743" customFormat="false" ht="8.1" hidden="false" customHeight="true" outlineLevel="0" collapsed="false"/>
    <row r="59744" customFormat="false" ht="8.1" hidden="false" customHeight="true" outlineLevel="0" collapsed="false"/>
    <row r="59745" customFormat="false" ht="8.1" hidden="false" customHeight="true" outlineLevel="0" collapsed="false"/>
    <row r="59746" customFormat="false" ht="8.1" hidden="false" customHeight="true" outlineLevel="0" collapsed="false"/>
    <row r="59747" customFormat="false" ht="8.1" hidden="false" customHeight="true" outlineLevel="0" collapsed="false"/>
    <row r="59748" customFormat="false" ht="8.1" hidden="false" customHeight="true" outlineLevel="0" collapsed="false"/>
    <row r="59749" customFormat="false" ht="8.1" hidden="false" customHeight="true" outlineLevel="0" collapsed="false"/>
    <row r="59750" customFormat="false" ht="8.1" hidden="false" customHeight="true" outlineLevel="0" collapsed="false"/>
    <row r="59751" customFormat="false" ht="8.1" hidden="false" customHeight="true" outlineLevel="0" collapsed="false"/>
    <row r="59752" customFormat="false" ht="8.1" hidden="false" customHeight="true" outlineLevel="0" collapsed="false"/>
    <row r="59753" customFormat="false" ht="8.1" hidden="false" customHeight="true" outlineLevel="0" collapsed="false"/>
    <row r="59754" customFormat="false" ht="8.1" hidden="false" customHeight="true" outlineLevel="0" collapsed="false"/>
    <row r="59755" customFormat="false" ht="8.1" hidden="false" customHeight="true" outlineLevel="0" collapsed="false"/>
    <row r="59756" customFormat="false" ht="8.1" hidden="false" customHeight="true" outlineLevel="0" collapsed="false"/>
    <row r="59757" customFormat="false" ht="8.1" hidden="false" customHeight="true" outlineLevel="0" collapsed="false"/>
    <row r="59758" customFormat="false" ht="8.1" hidden="false" customHeight="true" outlineLevel="0" collapsed="false"/>
    <row r="59759" customFormat="false" ht="8.1" hidden="false" customHeight="true" outlineLevel="0" collapsed="false"/>
    <row r="59760" customFormat="false" ht="8.1" hidden="false" customHeight="true" outlineLevel="0" collapsed="false"/>
    <row r="59761" customFormat="false" ht="8.1" hidden="false" customHeight="true" outlineLevel="0" collapsed="false"/>
    <row r="59762" customFormat="false" ht="8.1" hidden="false" customHeight="true" outlineLevel="0" collapsed="false"/>
    <row r="59763" customFormat="false" ht="8.1" hidden="false" customHeight="true" outlineLevel="0" collapsed="false"/>
    <row r="59764" customFormat="false" ht="8.1" hidden="false" customHeight="true" outlineLevel="0" collapsed="false"/>
    <row r="59765" customFormat="false" ht="8.1" hidden="false" customHeight="true" outlineLevel="0" collapsed="false"/>
    <row r="59766" customFormat="false" ht="8.1" hidden="false" customHeight="true" outlineLevel="0" collapsed="false"/>
    <row r="59767" customFormat="false" ht="8.1" hidden="false" customHeight="true" outlineLevel="0" collapsed="false"/>
    <row r="59768" customFormat="false" ht="8.1" hidden="false" customHeight="true" outlineLevel="0" collapsed="false"/>
    <row r="59769" customFormat="false" ht="8.1" hidden="false" customHeight="true" outlineLevel="0" collapsed="false"/>
    <row r="59770" customFormat="false" ht="8.1" hidden="false" customHeight="true" outlineLevel="0" collapsed="false"/>
    <row r="59771" customFormat="false" ht="8.1" hidden="false" customHeight="true" outlineLevel="0" collapsed="false"/>
    <row r="59772" customFormat="false" ht="8.1" hidden="false" customHeight="true" outlineLevel="0" collapsed="false"/>
    <row r="59773" customFormat="false" ht="8.1" hidden="false" customHeight="true" outlineLevel="0" collapsed="false"/>
    <row r="59774" customFormat="false" ht="8.1" hidden="false" customHeight="true" outlineLevel="0" collapsed="false"/>
    <row r="59775" customFormat="false" ht="8.1" hidden="false" customHeight="true" outlineLevel="0" collapsed="false"/>
    <row r="59776" customFormat="false" ht="8.1" hidden="false" customHeight="true" outlineLevel="0" collapsed="false"/>
    <row r="59777" customFormat="false" ht="8.1" hidden="false" customHeight="true" outlineLevel="0" collapsed="false"/>
    <row r="59778" customFormat="false" ht="8.1" hidden="false" customHeight="true" outlineLevel="0" collapsed="false"/>
    <row r="59779" customFormat="false" ht="8.1" hidden="false" customHeight="true" outlineLevel="0" collapsed="false"/>
    <row r="59780" customFormat="false" ht="8.1" hidden="false" customHeight="true" outlineLevel="0" collapsed="false"/>
    <row r="59781" customFormat="false" ht="8.1" hidden="false" customHeight="true" outlineLevel="0" collapsed="false"/>
    <row r="59782" customFormat="false" ht="8.1" hidden="false" customHeight="true" outlineLevel="0" collapsed="false"/>
    <row r="59783" customFormat="false" ht="8.1" hidden="false" customHeight="true" outlineLevel="0" collapsed="false"/>
    <row r="59784" customFormat="false" ht="8.1" hidden="false" customHeight="true" outlineLevel="0" collapsed="false"/>
    <row r="59785" customFormat="false" ht="8.1" hidden="false" customHeight="true" outlineLevel="0" collapsed="false"/>
    <row r="59786" customFormat="false" ht="8.1" hidden="false" customHeight="true" outlineLevel="0" collapsed="false"/>
    <row r="59787" customFormat="false" ht="8.1" hidden="false" customHeight="true" outlineLevel="0" collapsed="false"/>
    <row r="59788" customFormat="false" ht="8.1" hidden="false" customHeight="true" outlineLevel="0" collapsed="false"/>
    <row r="59789" customFormat="false" ht="8.1" hidden="false" customHeight="true" outlineLevel="0" collapsed="false"/>
    <row r="59790" customFormat="false" ht="8.1" hidden="false" customHeight="true" outlineLevel="0" collapsed="false"/>
    <row r="59791" customFormat="false" ht="8.1" hidden="false" customHeight="true" outlineLevel="0" collapsed="false"/>
    <row r="59792" customFormat="false" ht="8.1" hidden="false" customHeight="true" outlineLevel="0" collapsed="false"/>
  </sheetData>
  <mergeCells count="1">
    <mergeCell ref="G1:G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návštěva</dc:creator>
  <dc:description/>
  <dc:language>cs-CZ</dc:language>
  <cp:lastModifiedBy/>
  <dcterms:modified xsi:type="dcterms:W3CDTF">2026-05-27T22:44:53Z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